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1835" tabRatio="928"/>
  </bookViews>
  <sheets>
    <sheet name="МРТ 2021" sheetId="32" r:id="rId1"/>
    <sheet name="Лист2" sheetId="4" state="hidden" r:id="rId2"/>
    <sheet name="Общие данные по КТ и МРТ" sheetId="5" state="hidden" r:id="rId3"/>
  </sheets>
  <externalReferences>
    <externalReference r:id="rId4"/>
  </externalReferences>
  <definedNames>
    <definedName name="__xlnm.Print_Area_2" localSheetId="0">#REF!</definedName>
    <definedName name="__xlnm.Print_Area_2">#REF!</definedName>
    <definedName name="_xlnm._FilterDatabase" localSheetId="0" hidden="1">'МРТ 2021'!$A$11:$AR$104</definedName>
    <definedName name="_xlnm.Print_Titles" localSheetId="0">'МРТ 2021'!$1:$11</definedName>
    <definedName name="_xlnm.Print_Area" localSheetId="0">'МРТ 2021'!$A$1:$AR$102</definedName>
  </definedNames>
  <calcPr calcId="152511"/>
</workbook>
</file>

<file path=xl/calcChain.xml><?xml version="1.0" encoding="utf-8"?>
<calcChain xmlns="http://schemas.openxmlformats.org/spreadsheetml/2006/main">
  <c r="C11" i="32" l="1"/>
  <c r="A13" i="32"/>
  <c r="A14" i="32" s="1"/>
  <c r="A15" i="32" s="1"/>
  <c r="A16" i="32" s="1"/>
  <c r="A17" i="32" s="1"/>
  <c r="A18" i="32" s="1"/>
  <c r="A19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6" i="32" s="1"/>
  <c r="A97" i="32" s="1"/>
  <c r="A98" i="32" s="1"/>
  <c r="A99" i="32" s="1"/>
  <c r="A100" i="32" s="1"/>
  <c r="A101" i="32" s="1"/>
  <c r="A102" i="32" s="1"/>
  <c r="G50" i="4" l="1"/>
  <c r="F50" i="4"/>
  <c r="E50" i="4"/>
  <c r="H50" i="4" l="1"/>
  <c r="F48" i="4" l="1"/>
  <c r="E48" i="4"/>
  <c r="G7" i="4" l="1"/>
  <c r="F7" i="4"/>
  <c r="E7" i="4"/>
  <c r="G6" i="4"/>
  <c r="F6" i="4"/>
  <c r="E6" i="4"/>
  <c r="G5" i="4"/>
  <c r="F5" i="4"/>
  <c r="G48" i="4"/>
  <c r="H48" i="4" s="1"/>
  <c r="E5" i="4"/>
  <c r="E4" i="4"/>
  <c r="G4" i="4"/>
  <c r="F4" i="4"/>
  <c r="H7" i="4" l="1"/>
  <c r="H6" i="4"/>
  <c r="H5" i="4"/>
  <c r="H4" i="4"/>
</calcChain>
</file>

<file path=xl/sharedStrings.xml><?xml version="1.0" encoding="utf-8"?>
<sst xmlns="http://schemas.openxmlformats.org/spreadsheetml/2006/main" count="1004" uniqueCount="367">
  <si>
    <t>№ п/п</t>
  </si>
  <si>
    <t>Наименование медицинской организации</t>
  </si>
  <si>
    <t>без К</t>
  </si>
  <si>
    <t>с К</t>
  </si>
  <si>
    <t>с К и исп. АИ</t>
  </si>
  <si>
    <t>ГБУЗ РБ БСМП г. Уфа</t>
  </si>
  <si>
    <t xml:space="preserve">ГБУЗ РБ ГКБ № 18 г. Уфа </t>
  </si>
  <si>
    <t>ГБУЗ РБ Благовещенская ЦРБ</t>
  </si>
  <si>
    <t>ГБУЗ РБ Белебеевская ЦРБ</t>
  </si>
  <si>
    <t xml:space="preserve">ГБУЗ РБ Белорецкая ЦРКБ </t>
  </si>
  <si>
    <t>ГБУЗ РБ Бирская ЦРБ</t>
  </si>
  <si>
    <t>ГБУЗ РБ Дюртюлинская ЦРБ</t>
  </si>
  <si>
    <t>ГБУЗ РБ Ишимбайская ЦРБ</t>
  </si>
  <si>
    <t>ГБУЗ РБ Мелеузовская ЦРБ</t>
  </si>
  <si>
    <t>ГБУЗ РБ Месягутовская ЦРБ</t>
  </si>
  <si>
    <t>ГБУЗ РБ Туймазинская ЦРБ</t>
  </si>
  <si>
    <t>ГБУЗ РКБ  им. Г.Г. Куватова</t>
  </si>
  <si>
    <t>ГБУЗ РДКБ</t>
  </si>
  <si>
    <t xml:space="preserve">ГБУЗ РКОД </t>
  </si>
  <si>
    <t xml:space="preserve">Общество с ограниченной ответственностью "Клиника Эксперт Уфа", г. Уфа, ул. Российская, 68 </t>
  </si>
  <si>
    <t>ООО "ЛДЦ МИБС-Уфа", г. Уфа, проспект Октября, 71/1</t>
  </si>
  <si>
    <t>только с К и исп. АИ</t>
  </si>
  <si>
    <t>ФГБУЗ РБ "Поликлиника Уфимского НЦ РАН"</t>
  </si>
  <si>
    <t>ГБУЗ РБ ДБ г.Стерлитамак</t>
  </si>
  <si>
    <t>дети</t>
  </si>
  <si>
    <t>взрослые</t>
  </si>
  <si>
    <t>Наименование МО</t>
  </si>
  <si>
    <t>Аппарат</t>
  </si>
  <si>
    <t>Пропускная способность кабинета (количество исследований в день) заявленная</t>
  </si>
  <si>
    <t>Томограф компьютерный (цифровой) Brilliance CT Philips Medical Systems, Германия</t>
  </si>
  <si>
    <t>asteion Toshiba</t>
  </si>
  <si>
    <t>ГБУЗ РБ ГКБ № 13</t>
  </si>
  <si>
    <t xml:space="preserve"> Aquilion RXL, Toshiba Япония</t>
  </si>
  <si>
    <t>Спиральный компьютерный томограф Activion 16 Toshiba (Япония)</t>
  </si>
  <si>
    <t>ГБУЗ ГКБ №18 г.Уфа</t>
  </si>
  <si>
    <t>Томограф компьютерный Aquilion, Тошиба,Япония</t>
  </si>
  <si>
    <t>Магнитно-резонансный томограф, Тошиба,Япония</t>
  </si>
  <si>
    <t>ГБУЗ РБ Баймакская ЦГБ</t>
  </si>
  <si>
    <t>TOSHUBA Aquilion</t>
  </si>
  <si>
    <t>15 (согласно плановым объемам)</t>
  </si>
  <si>
    <t>ГБУЗ РБ ГБ № 3 г.Стерлитамак</t>
  </si>
  <si>
    <t xml:space="preserve">Томограф рентгеновский компьютерный SOMATOM Emotion 16 с принадлежностями.Изготовитель: «Сименс АГ, Медикал Сомоменс», Германия </t>
  </si>
  <si>
    <t>ГБУЗ РБ РКГВВ</t>
  </si>
  <si>
    <t>Toshiba Aquilion RXL32</t>
  </si>
  <si>
    <t>ГБУЗ РБ Поликлиника № 32 г.Уфа</t>
  </si>
  <si>
    <t>PKT ASTEVON VP</t>
  </si>
  <si>
    <t>ГБУЗ РБ ГБ Салават</t>
  </si>
  <si>
    <t>Simens Somatom Emotion 16</t>
  </si>
  <si>
    <t xml:space="preserve">Simens Somatom Emotion </t>
  </si>
  <si>
    <t>ГБУЗ РБ Месягутовской ЦРБ</t>
  </si>
  <si>
    <t>Мультисрезовый спиральный компьютерный томограф Aquilion RXL16</t>
  </si>
  <si>
    <t>ГБУЗ РБ Поликлиника №43</t>
  </si>
  <si>
    <t>Томограф рентгеновский «Asteion VP» ,завод-изготовитель «Тошиба Медикал Корпорейшн»</t>
  </si>
  <si>
    <t>ГБУЗ РБ Учалинская ЦГБ</t>
  </si>
  <si>
    <t>BRIVOCT 325 GE Healthcare</t>
  </si>
  <si>
    <t>ГБУЗ РБ Большеустьикинская ЦРБ</t>
  </si>
  <si>
    <t>asteion vp toshiba</t>
  </si>
  <si>
    <t>ГБУЗ РБ ГДКБ № 17 г. Уфа</t>
  </si>
  <si>
    <t xml:space="preserve">Компьютерный томограф AQUILION CXL 128 заводской № TCC 14 X2153 Тошиба Медикал Систем Япония Инв. № 31010406777 </t>
  </si>
  <si>
    <t>12…..16</t>
  </si>
  <si>
    <t>ГБУЗ РБ ЦГБ г Сибай</t>
  </si>
  <si>
    <t>КТ Aquilion 16 TOSHIBA</t>
  </si>
  <si>
    <t>ГБУЗ РБ Нефтекамская ЦГБ</t>
  </si>
  <si>
    <t>Toshiba Aquilion RXL</t>
  </si>
  <si>
    <t>Philips MX-8000</t>
  </si>
  <si>
    <t>ГБУЗ РБ Поликлиника №46</t>
  </si>
  <si>
    <t>Alexion16-Toshiba</t>
  </si>
  <si>
    <t>ГБУЗ РБ РДКБ</t>
  </si>
  <si>
    <t>Aquilion 64, Toshiba</t>
  </si>
  <si>
    <t>Somatom AR-T, Siemens</t>
  </si>
  <si>
    <t>MX8000, Phillips</t>
  </si>
  <si>
    <t>Аппарат был в нерабочем состоянии январь-август 2016</t>
  </si>
  <si>
    <t>Intera Achieva, Philips</t>
  </si>
  <si>
    <t>Аппарат в нерабочем состоянии</t>
  </si>
  <si>
    <t>ГБУЗ РБ ГКБ № 21 г.Уфа</t>
  </si>
  <si>
    <t>Philips MX 8000 Dual exp. Производитель Philips Меdical Systems</t>
  </si>
  <si>
    <t>16 в нативном режиме, или 12 с в/в контрастированием (в день)</t>
  </si>
  <si>
    <t>LinghtSpeed VCT, GE Medical Systems, LLC, США</t>
  </si>
  <si>
    <t>Клиника БГМУ</t>
  </si>
  <si>
    <t>OPTIMA CT660, General Electric Medical Systems</t>
  </si>
  <si>
    <t>OPTIMA MR360, General Electric Medical Systems</t>
  </si>
  <si>
    <t>ГБУЗ РКБ им. Г.Г. Куватова</t>
  </si>
  <si>
    <t>Toshiba Aquilion CXL64</t>
  </si>
  <si>
    <t>Philips Ingenuity CT</t>
  </si>
  <si>
    <t>GE Signa HDi 1,5T</t>
  </si>
  <si>
    <t xml:space="preserve"> Siemens Espree 1,5T</t>
  </si>
  <si>
    <t>Компьютерный томограф Filips, ЗАО «НИПК «Электрон»</t>
  </si>
  <si>
    <t>Aquilion RXL-16 Тошиба</t>
  </si>
  <si>
    <t>КТ</t>
  </si>
  <si>
    <t>BrightSpeed, Китай</t>
  </si>
  <si>
    <t>ГБУЗ РБ ГКБ №8</t>
  </si>
  <si>
    <t>Siemens Somatom Emotion 16</t>
  </si>
  <si>
    <t>ГБУЗ РБ ГБ г. Кумертау</t>
  </si>
  <si>
    <t>Aquilion RHL 16 ЗАО Тошиба Медикал Системз</t>
  </si>
  <si>
    <t>GE Light Speed VFX 16</t>
  </si>
  <si>
    <t>ГБУЗ РБ ГКБ №3</t>
  </si>
  <si>
    <t>KT Toshiba Aqulion RXL</t>
  </si>
  <si>
    <t xml:space="preserve">     16 - 23   </t>
  </si>
  <si>
    <t>ГБУЗ РБ ГБ №1 г. Октябрьский</t>
  </si>
  <si>
    <t>Томограф рентгеновский компьютерный Aquilion 16, Тошиба Медикал Системз Корпорейшн, Япония</t>
  </si>
  <si>
    <t>Томограф рентгеновский компьютерный Aquilion RXL, Тошиба Медикал Системз Корпорейшн, Япония</t>
  </si>
  <si>
    <t>ГБУЗ РБ Республиканский кардиологический центр</t>
  </si>
  <si>
    <t xml:space="preserve">Aquilion CXL,фирма производитель TOSHIBA, </t>
  </si>
  <si>
    <t>При ангиографических исследованиях зависит от количества независимой рабочей станции</t>
  </si>
  <si>
    <t>ГБУЗ РБ КБ №1 Стерлитамак</t>
  </si>
  <si>
    <t>МРТ  Toshiba</t>
  </si>
  <si>
    <t>КТ Aguilion 64 Toshiba</t>
  </si>
  <si>
    <t>КТ МХ 8000  Phillips</t>
  </si>
  <si>
    <t>ГБУЗ РБ БСМП</t>
  </si>
  <si>
    <t>Кт 1 «HiSpeed x/1»</t>
  </si>
  <si>
    <t>Кт 2 «Light Speed VCT»</t>
  </si>
  <si>
    <t>Кт 3 «Optima CT660»</t>
  </si>
  <si>
    <t>МРТ «Optima MR360»</t>
  </si>
  <si>
    <t>ГБУЗ РБ Белорецкая ЦРКБ</t>
  </si>
  <si>
    <t>Aquilion16 Тошиба Медикал Системз  Корпорейшен (Япония)</t>
  </si>
  <si>
    <t>ГБУЗ РБ РКОД</t>
  </si>
  <si>
    <t>КТ GE Light Speed VCT</t>
  </si>
  <si>
    <t>45-50</t>
  </si>
  <si>
    <t>МРТ GE Signa HDxt</t>
  </si>
  <si>
    <t>25-30</t>
  </si>
  <si>
    <t>КТ Siemens SOMATOM AR.SHP</t>
  </si>
  <si>
    <t xml:space="preserve">КТ GE Light Speed RT-16 </t>
  </si>
  <si>
    <t>Годовая пропускная способность  (выбирается меньший показатель) ГПС</t>
  </si>
  <si>
    <t xml:space="preserve">Годовая пропускная способность кабинета (по заявленной ежедневной пропускной способности)*247 </t>
  </si>
  <si>
    <t>Годовая пропускная способность кабинета расчетная (211*7,5*количество врачебных смен)</t>
  </si>
  <si>
    <t>Проверка кабинета на способность обслуживать заявленные объёмы работы = (Годовая пропускная способность) – (количество исследований за 6 мес. 2016 г.) х2 в виде «очищенного показателя», то есть за вычетом КСГ и ДМС за тот же период х2</t>
  </si>
  <si>
    <t xml:space="preserve"> Количество исследований  в условиях в АПУ за 6 мес. 2016 г. х 2 в виде «очищенного показателя», то есть за вычетом КСГ и ДМС за тот же период х2</t>
  </si>
  <si>
    <t>Заявка на 2017 г.</t>
  </si>
  <si>
    <t>1.  Общие данные по КТ и МРТ в медицинской организации</t>
  </si>
  <si>
    <t>Оснащение кабинета КТ и/или МРТ</t>
  </si>
  <si>
    <t>Организация плановой и экстренной диагностики в рабочие дни (не включая ночные и праздничные дежурства)</t>
  </si>
  <si>
    <t>Название модели, фирма-производитель</t>
  </si>
  <si>
    <t>Количество срезов для аппарата КТ</t>
  </si>
  <si>
    <t>Напряжённость магнитного поля для аппарата МРТ (Тесла)</t>
  </si>
  <si>
    <t>Наличие исправного оборудования</t>
  </si>
  <si>
    <t>Год выпуска / год монтажа томографа</t>
  </si>
  <si>
    <t>Место размещения кабинета (корпус)</t>
  </si>
  <si>
    <t>Количество 6-часовых смен рентгенлаборантов*</t>
  </si>
  <si>
    <t>Количество нормативных смен врачей-рентгенологов*</t>
  </si>
  <si>
    <t>Количество 7-часовых  смен процедурных медсестёр*</t>
  </si>
  <si>
    <t>Пропускная способность кабинета (количество исследований в день)**</t>
  </si>
  <si>
    <t>Ангиографический шприц</t>
  </si>
  <si>
    <t>Мультиформатная камера</t>
  </si>
  <si>
    <t>Независимая рабочая станция врача-рентгенолога</t>
  </si>
  <si>
    <t>-</t>
  </si>
  <si>
    <t>хирургический корпус ГБУЗ РБ Дюртюлинская ЦРБ</t>
  </si>
  <si>
    <t>терапевтический корпус</t>
  </si>
  <si>
    <t xml:space="preserve">      -</t>
  </si>
  <si>
    <t xml:space="preserve">        -</t>
  </si>
  <si>
    <t xml:space="preserve"> Хирургический корпус, 31, 33 каб.</t>
  </si>
  <si>
    <t>имеется</t>
  </si>
  <si>
    <t>нет</t>
  </si>
  <si>
    <t>Травматологическое отделение</t>
  </si>
  <si>
    <t>Nemoto</t>
  </si>
  <si>
    <t>DRY STAR 5302</t>
  </si>
  <si>
    <t>Vitrea</t>
  </si>
  <si>
    <t>2008/2009</t>
  </si>
  <si>
    <t>Каб.№125</t>
  </si>
  <si>
    <t>IMAXEON</t>
  </si>
  <si>
    <t>Digital Film Imager UP-DF 550</t>
  </si>
  <si>
    <t>2014/2015</t>
  </si>
  <si>
    <t>Каб.№128</t>
  </si>
  <si>
    <t>Medrad</t>
  </si>
  <si>
    <t>DRY Viev 5850 Laser Imager</t>
  </si>
  <si>
    <t>2010/2011</t>
  </si>
  <si>
    <t>Каб.№123</t>
  </si>
  <si>
    <t>да</t>
  </si>
  <si>
    <t>стационар</t>
  </si>
  <si>
    <t>Июль 2014/ Декабрь 2014</t>
  </si>
  <si>
    <t>ГБУЗ РБ ГБ № 3 г.Стерлитамак, корпус 1</t>
  </si>
  <si>
    <t>+</t>
  </si>
  <si>
    <t>1 этаж</t>
  </si>
  <si>
    <t>2008/2010</t>
  </si>
  <si>
    <t>Вологодская 68</t>
  </si>
  <si>
    <t>ГБУЗ РБ ГБ хирургический центр</t>
  </si>
  <si>
    <t>ГБУЗ РБ ГБ СМЗ</t>
  </si>
  <si>
    <r>
      <t>автоматическим инжектором «Mallinckrodt OptiVantage DH»;</t>
    </r>
    <r>
      <rPr>
        <b/>
        <sz val="10"/>
        <color theme="1"/>
        <rFont val="Times New Roman"/>
        <family val="1"/>
        <charset val="204"/>
      </rPr>
      <t xml:space="preserve">  </t>
    </r>
  </si>
  <si>
    <t xml:space="preserve"> имеется</t>
  </si>
  <si>
    <t>2013/2014</t>
  </si>
  <si>
    <t>Межмуниципальный Месягутовский медицинский центр 1 этаж, 28 кабинет</t>
  </si>
  <si>
    <t>Год выпуска: 2007г.Год монтажа: 2008г.</t>
  </si>
  <si>
    <t>Г.Уфа, ул.Маршала Жукова, дом4, корпус1.</t>
  </si>
  <si>
    <t>1,5 смены</t>
  </si>
  <si>
    <t>1смена</t>
  </si>
  <si>
    <t>2012/2012</t>
  </si>
  <si>
    <t>Хирургический корпус 1 этаж</t>
  </si>
  <si>
    <t>8-12</t>
  </si>
  <si>
    <t>2-этажное здание на1 этаже</t>
  </si>
  <si>
    <t xml:space="preserve"> 1 этаж  хирургического корпуса</t>
  </si>
  <si>
    <t>2007/2008</t>
  </si>
  <si>
    <t>ГБУЗ РБ ЦГБ г.Сибай</t>
  </si>
  <si>
    <t>хирургический корпус</t>
  </si>
  <si>
    <t>2006/2007</t>
  </si>
  <si>
    <t>2012-2013</t>
  </si>
  <si>
    <t>С.Перовск.,38</t>
  </si>
  <si>
    <t>Да</t>
  </si>
  <si>
    <t>2012 / 2013</t>
  </si>
  <si>
    <t>Диагности-ческий корпус</t>
  </si>
  <si>
    <t>Не преду-смотрено штатом</t>
  </si>
  <si>
    <t>Нет</t>
  </si>
  <si>
    <t>1993 / 2006</t>
  </si>
  <si>
    <t>Отдельно стоящее здание</t>
  </si>
  <si>
    <t>2003 / 2006</t>
  </si>
  <si>
    <t>Переход стационар поликлиника</t>
  </si>
  <si>
    <t>1.5 Т</t>
  </si>
  <si>
    <t xml:space="preserve">Не </t>
  </si>
  <si>
    <t>Не</t>
  </si>
  <si>
    <t>2008 / 2008</t>
  </si>
  <si>
    <t>Пульмо корпус</t>
  </si>
  <si>
    <t xml:space="preserve">2005/2005, </t>
  </si>
  <si>
    <t xml:space="preserve"> Корпус стационара 1 этаж</t>
  </si>
  <si>
    <t>2009/2009</t>
  </si>
  <si>
    <t>Корпус стационара 1 этаж</t>
  </si>
  <si>
    <t>наличие</t>
  </si>
  <si>
    <t>2012 г.</t>
  </si>
  <si>
    <t>хирургический</t>
  </si>
  <si>
    <t xml:space="preserve">       +</t>
  </si>
  <si>
    <t xml:space="preserve">         +</t>
  </si>
  <si>
    <t xml:space="preserve">    Тер.корп.</t>
  </si>
  <si>
    <t xml:space="preserve">    Хир.корп.</t>
  </si>
  <si>
    <t xml:space="preserve">         -</t>
  </si>
  <si>
    <t xml:space="preserve">       ДЦ</t>
  </si>
  <si>
    <t>16-срезовый</t>
  </si>
  <si>
    <t>2014/2014</t>
  </si>
  <si>
    <t xml:space="preserve">ул. Революционеров д.15 (хирургический корпус) </t>
  </si>
  <si>
    <t>есть</t>
  </si>
  <si>
    <t>2013/2013</t>
  </si>
  <si>
    <t>1этаж хир.корп.</t>
  </si>
  <si>
    <t xml:space="preserve">КТ
BrightSpeed, Китай
</t>
  </si>
  <si>
    <t>2009/2010</t>
  </si>
  <si>
    <t>Терапевтич-еский корпус I этаж</t>
  </si>
  <si>
    <t>2010/2015</t>
  </si>
  <si>
    <t>0,5 ст.</t>
  </si>
  <si>
    <t>да, Drystar AXYS с принадлежностями</t>
  </si>
  <si>
    <t>да, не имеет локальной сети</t>
  </si>
  <si>
    <t>2007 г.в., 2015 г.-монтаж</t>
  </si>
  <si>
    <t>Лечебный корпус 1 этаж</t>
  </si>
  <si>
    <t>Г.Октябрьский. ГБУЗ РБ, городская больница № 1, стационар № 2</t>
  </si>
  <si>
    <t>Г.Октябрьский. ГБУЗ РБ, городская больница № 1, стационар № 1</t>
  </si>
  <si>
    <t>64-cреза</t>
  </si>
  <si>
    <t>Medrad Stellant, двухколбовый</t>
  </si>
  <si>
    <t>Sony</t>
  </si>
  <si>
    <t>Терапевтический корпус, цокольный этаж</t>
  </si>
  <si>
    <t>Корпус ДХО</t>
  </si>
  <si>
    <t xml:space="preserve">          -</t>
  </si>
  <si>
    <t>РСЦ, 1 этаж</t>
  </si>
  <si>
    <t>2007/2007</t>
  </si>
  <si>
    <t>Рентгенотделение,6этаж</t>
  </si>
  <si>
    <t>2003-2004</t>
  </si>
  <si>
    <t>хирург</t>
  </si>
  <si>
    <t>2008-2009</t>
  </si>
  <si>
    <t>2012-2012</t>
  </si>
  <si>
    <t>1,5 Тл</t>
  </si>
  <si>
    <t>64 среза</t>
  </si>
  <si>
    <t>норм</t>
  </si>
  <si>
    <t>Хирургич.</t>
  </si>
  <si>
    <t>1,5 T</t>
  </si>
  <si>
    <t>1  срез</t>
  </si>
  <si>
    <t>1995/1996</t>
  </si>
  <si>
    <t>Коечный</t>
  </si>
  <si>
    <t>16 срезов</t>
  </si>
  <si>
    <t>Радиологич.</t>
  </si>
  <si>
    <t>заявка реальна для исполнения</t>
  </si>
  <si>
    <t>РЕЗЮМЕ: предполагаемое одобрение запроса при получении положительного числа в графе 8 или приостановка выделения дополнительных квот при отрицательном значении</t>
  </si>
  <si>
    <t xml:space="preserve">с К и исп. АИ </t>
  </si>
  <si>
    <t xml:space="preserve">с К </t>
  </si>
  <si>
    <t>ГБОУ ВПО "БГМУ" Минздрава России</t>
  </si>
  <si>
    <t xml:space="preserve"> с К и исп. АИ </t>
  </si>
  <si>
    <t>OOO "Клиника Эксперт Уфа" г. Уфа, ул.М.Жукова</t>
  </si>
  <si>
    <t>*</t>
  </si>
  <si>
    <t>ГБОУ ВПО БГМУ МЗ РФ</t>
  </si>
  <si>
    <t>ГБУЗ РБ ГКБ №10 г.Уфа</t>
  </si>
  <si>
    <t>ГБУЗ РБ ГКБ №13 г.Уфа</t>
  </si>
  <si>
    <t>ГБУЗ РБ ГКБ №18 г.Уфа</t>
  </si>
  <si>
    <t>ГБУЗ РБ ГКБ №8 г.Уфа</t>
  </si>
  <si>
    <t>ГБУЗ РБ ГБ №9 г.Уфа</t>
  </si>
  <si>
    <t>ГБУЗ РБ Детская поликлиника №2 г.Уфа</t>
  </si>
  <si>
    <t>ГБУЗ РБ Детская поликлиника №3 г.Уфа</t>
  </si>
  <si>
    <t>ГБУЗ РБ Детская поликлиника №5 г.Уфа</t>
  </si>
  <si>
    <t>ГБУЗ РБ Детская поликлиника №4 г.Уфа</t>
  </si>
  <si>
    <t>ГБУЗ РБ Поликлиника № 52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</si>
  <si>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</si>
  <si>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</si>
  <si>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</si>
  <si>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</si>
  <si>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</si>
  <si>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</si>
  <si>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</si>
  <si>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 Поликлиника №51 г.Уфа</t>
  </si>
  <si>
    <t>ГБУЗ РБ Архангельская ЦРБ</t>
  </si>
  <si>
    <t xml:space="preserve">ГБУЗ РБ Благовещенская ЦРБ </t>
  </si>
  <si>
    <t>ГБУЗ РБ Буздякская ЦРБ</t>
  </si>
  <si>
    <t xml:space="preserve">ГБУЗ РБ Давлекановская ЦРБ 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</si>
  <si>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</si>
  <si>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</si>
  <si>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</si>
  <si>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</si>
  <si>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</si>
  <si>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</si>
  <si>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 xml:space="preserve">ГБУЗ РБ Языковская ЦРБ </t>
  </si>
  <si>
    <t xml:space="preserve">ГБУЗ РБ Раевская ЦРБ </t>
  </si>
  <si>
    <t>ГБУЗ РБ Белокатайская ЦРБ</t>
  </si>
  <si>
    <t>ГБУЗ РБ Кигинская ЦРБ</t>
  </si>
  <si>
    <t xml:space="preserve">ГБУЗ РБ Малоязовская ЦРБ </t>
  </si>
  <si>
    <t>ФГБУЗ МСЧ № 142 ФМБА</t>
  </si>
  <si>
    <t xml:space="preserve">ГБУЗ РБ Аскаровская ЦРБ </t>
  </si>
  <si>
    <t xml:space="preserve">ГБУЗ РБ Бурзянская ЦРБ </t>
  </si>
  <si>
    <t xml:space="preserve">ГБУЗ РБ ЦГБ г.Сибай </t>
  </si>
  <si>
    <t xml:space="preserve">ГБУЗ РБ Баймакская ЦГБ </t>
  </si>
  <si>
    <t>ГБУЗ РБ Зилаирская ЦРБ</t>
  </si>
  <si>
    <t>ГБУЗ РБ Акъярская ЦРБ</t>
  </si>
  <si>
    <t>ГБУЗ РБ Исянгуловская ЦРБ</t>
  </si>
  <si>
    <t>ГБУЗ РБ Федоровская ЦРБ</t>
  </si>
  <si>
    <t>ГБУЗ РБ Мраковская ЦРБ</t>
  </si>
  <si>
    <t xml:space="preserve">ГБУЗ РБ Бирская ЦРБ </t>
  </si>
  <si>
    <t>ГБУЗ РБ Аскинская ЦРБ</t>
  </si>
  <si>
    <t>ГБУЗ РБ Караидельская ЦРБ</t>
  </si>
  <si>
    <t>ГБУЗ РБ Балтачевская ЦРБ</t>
  </si>
  <si>
    <t>ГБУЗ РБ Бураевская ЦРБ</t>
  </si>
  <si>
    <t>ГБУЗ РБ Мишкинская ЦРБ</t>
  </si>
  <si>
    <t>ГБУЗ РБ Калтасинская ЦРБ</t>
  </si>
  <si>
    <t xml:space="preserve">ГБУЗ РБ Краснокамская ЦРБ </t>
  </si>
  <si>
    <t xml:space="preserve">ГБУЗ РБ Верхне-Татышлинская ЦРБ </t>
  </si>
  <si>
    <t xml:space="preserve">ГБУЗ РБ Янаульская ЦРБ </t>
  </si>
  <si>
    <t>ГБУЗ РБ Верхнеяркеевская ЦРБ</t>
  </si>
  <si>
    <t xml:space="preserve">ГБУЗ РБ ГБ № 1 г.Октябрьский </t>
  </si>
  <si>
    <t>ГБУЗ РБ Ермекеевская ЦРБ</t>
  </si>
  <si>
    <t xml:space="preserve">ГБУЗ РБ Белебеевская ЦРБ </t>
  </si>
  <si>
    <t>ГБУЗ РБ Бижбулякская ЦРБ</t>
  </si>
  <si>
    <t>ГБУЗ РБ Бакалинская ЦРБ</t>
  </si>
  <si>
    <t>ГБУЗ РБ Шаранская ЦРБ</t>
  </si>
  <si>
    <t>ГБУЗ РБ ЦГБ г.Нефтекамск (в том числе обособленное структурное подразделение ранее именуемое ГБУЗ РБ Агидельская ГБ)</t>
  </si>
  <si>
    <t xml:space="preserve">ГБУЗ РБ Толбазинская ЦРБ </t>
  </si>
  <si>
    <t>ГБУЗ РБ Стерлибашевская ЦРБ</t>
  </si>
  <si>
    <t>ГБУЗ РБ ГБ г.Салават</t>
  </si>
  <si>
    <t>Обособленное структурное подразделение ГБУЗ РБ ГБ г.Салават ранее именуемое ГБУЗ РБ ДГБ г. Салават</t>
  </si>
  <si>
    <t xml:space="preserve">ГБУЗ РБ Ишимбайская ЦРБ </t>
  </si>
  <si>
    <t xml:space="preserve">ГБУЗ РБ Красноусольская ЦРБ </t>
  </si>
  <si>
    <t>ГБУЗ РБ Миякинская ЦРБ</t>
  </si>
  <si>
    <t>Республики Башкортостан</t>
  </si>
  <si>
    <t xml:space="preserve">к приказу Министерства здравоохранения </t>
  </si>
  <si>
    <t>Медицинские организации, осуществляющие МРТ-исследования</t>
  </si>
  <si>
    <t>ГБУЗ РБ ГКБ Демского р-на  г.Уфа</t>
  </si>
  <si>
    <t>ООО "МедТех"                          г. Сибай</t>
  </si>
  <si>
    <t xml:space="preserve">ГБУЗ РБ ГДКБ №17 г.Уфа </t>
  </si>
  <si>
    <t xml:space="preserve">ГБУЗ РБ ГКБ №5 г.Уфа </t>
  </si>
  <si>
    <t xml:space="preserve">ГАУЗ РБ Учалинская ЦГБ </t>
  </si>
  <si>
    <t>ГБУЗ РКПЦ МЗ РБ</t>
  </si>
  <si>
    <t>ГБУЗ РБ Поликлиника №50 г.Уфа</t>
  </si>
  <si>
    <t xml:space="preserve">ГБУЗ РБ ГБ №2 г.Стерлитамак  </t>
  </si>
  <si>
    <t xml:space="preserve">ГБУЗ РБ Поликлиника №1 г.Уфа </t>
  </si>
  <si>
    <t>ООО "Медсервис" г.Салават</t>
  </si>
  <si>
    <t>Клинический госпиталь ООО "МД Проект-2010"</t>
  </si>
  <si>
    <t>Приложение № 2</t>
  </si>
  <si>
    <t>ООО"МЦ Мегги" (Уфа, 50 лет СССР)</t>
  </si>
  <si>
    <t>ООО "ММЦ "Профилактическая медицина" (Уфа, Авроры, 18)</t>
  </si>
  <si>
    <t xml:space="preserve">дети </t>
  </si>
  <si>
    <t>ЧУЗ "Клиническая больница "РЖД-МЕДИЦИНА" г. Уфа"</t>
  </si>
  <si>
    <t>ЧУЗ "РЖД-МЕДИЦИНА" г. Стерлитамак"</t>
  </si>
  <si>
    <t>Зоны ответственности медицинских организаций Республики Башкортостан, получивших объемы на проведение в 2021 году в амбулаторных условиях диагностических МРТ-исследований за счет средств ОМС</t>
  </si>
  <si>
    <t>ГБУЗ РБ ГКБ №1 г.Стерлитамак</t>
  </si>
  <si>
    <t>ГБУЗ РБ ГКБ № 1 г. Стерлитамак</t>
  </si>
  <si>
    <t>ГБУЗ РБ ГКБ № 21 г. Уфа</t>
  </si>
  <si>
    <t xml:space="preserve">ООО ЛДЦ МИБС-Уфа </t>
  </si>
  <si>
    <t xml:space="preserve">ГБУЗ РБ ГКБ №21 г.Уфа </t>
  </si>
  <si>
    <t>ГБУЗ РБ Детская поликлиника №6 г.Уфа</t>
  </si>
  <si>
    <t>от "      "   _______ 20__ г. № 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</si>
</sst>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[$-419]General"/>
    <numFmt numFmtId="168" formatCode="#,##0.00&quot; &quot;[$руб.-419];[Red]&quot;-&quot;#,##0.00&quot; &quot;[$руб.-419]"/>
    <numFmt numFmtId="169" formatCode="&quot;Да&quot;;&quot;Да&quot;;&quot;Нет&quot;"/>
    <numFmt numFmtId="170" formatCode="_(* #,##0.00_);_(* \(#,##0.00\);_(* &quot;-&quot;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7"/>
      <color theme="1"/>
      <name val="Times New Roman"/>
      <family val="1"/>
      <charset val="204"/>
    </font>
    <font>
      <sz val="17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</borders>
  <cellStyleXfs count="12495">
    <xf numFmtId="0" fontId="0" fillId="0" borderId="0"/>
    <xf numFmtId="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8" applyNumberFormat="0" applyAlignment="0" applyProtection="0"/>
    <xf numFmtId="0" fontId="17" fillId="21" borderId="19" applyNumberFormat="0" applyAlignment="0" applyProtection="0"/>
    <xf numFmtId="167" fontId="18" fillId="0" borderId="0"/>
    <xf numFmtId="0" fontId="19" fillId="0" borderId="0"/>
    <xf numFmtId="167" fontId="18" fillId="0" borderId="0" applyBorder="0" applyProtection="0"/>
    <xf numFmtId="167" fontId="18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7" borderId="18" applyNumberFormat="0" applyAlignment="0" applyProtection="0"/>
    <xf numFmtId="0" fontId="28" fillId="0" borderId="23" applyNumberFormat="0" applyFill="0" applyAlignment="0" applyProtection="0"/>
    <xf numFmtId="0" fontId="29" fillId="22" borderId="0" applyNumberFormat="0" applyBorder="0" applyAlignment="0" applyProtection="0"/>
    <xf numFmtId="0" fontId="30" fillId="0" borderId="0"/>
    <xf numFmtId="0" fontId="12" fillId="23" borderId="24" applyNumberFormat="0" applyFont="0" applyAlignment="0" applyProtection="0"/>
    <xf numFmtId="0" fontId="31" fillId="20" borderId="25" applyNumberFormat="0" applyAlignment="0" applyProtection="0"/>
    <xf numFmtId="0" fontId="32" fillId="0" borderId="0" applyNumberFormat="0" applyBorder="0" applyProtection="0"/>
    <xf numFmtId="168" fontId="32" fillId="0" borderId="0" applyBorder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7" fillId="7" borderId="18" applyNumberFormat="0" applyAlignment="0" applyProtection="0"/>
    <xf numFmtId="0" fontId="31" fillId="20" borderId="25" applyNumberFormat="0" applyAlignment="0" applyProtection="0"/>
    <xf numFmtId="0" fontId="16" fillId="20" borderId="18" applyNumberFormat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17" fillId="21" borderId="19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39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40" fillId="0" borderId="0"/>
    <xf numFmtId="0" fontId="4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3" borderId="2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23" applyNumberFormat="0" applyFill="0" applyAlignment="0" applyProtection="0"/>
    <xf numFmtId="0" fontId="42" fillId="0" borderId="0"/>
    <xf numFmtId="0" fontId="35" fillId="0" borderId="0" applyNumberFormat="0" applyFill="0" applyBorder="0" applyAlignment="0" applyProtection="0"/>
    <xf numFmtId="0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41" fillId="0" borderId="0" applyFill="0" applyBorder="0" applyAlignment="0" applyProtection="0"/>
    <xf numFmtId="164" fontId="36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5" fillId="0" borderId="0"/>
    <xf numFmtId="0" fontId="13" fillId="25" borderId="0"/>
    <xf numFmtId="0" fontId="13" fillId="25" borderId="0"/>
    <xf numFmtId="0" fontId="13" fillId="2" borderId="0" applyNumberFormat="0" applyBorder="0" applyAlignment="0" applyProtection="0"/>
    <xf numFmtId="0" fontId="13" fillId="26" borderId="0"/>
    <xf numFmtId="0" fontId="13" fillId="26" borderId="0"/>
    <xf numFmtId="0" fontId="13" fillId="3" borderId="0" applyNumberFormat="0" applyBorder="0" applyAlignment="0" applyProtection="0"/>
    <xf numFmtId="0" fontId="13" fillId="27" borderId="0"/>
    <xf numFmtId="0" fontId="13" fillId="27" borderId="0"/>
    <xf numFmtId="0" fontId="13" fillId="4" borderId="0" applyNumberFormat="0" applyBorder="0" applyAlignment="0" applyProtection="0"/>
    <xf numFmtId="0" fontId="13" fillId="28" borderId="0"/>
    <xf numFmtId="0" fontId="13" fillId="28" borderId="0"/>
    <xf numFmtId="0" fontId="13" fillId="5" borderId="0" applyNumberFormat="0" applyBorder="0" applyAlignment="0" applyProtection="0"/>
    <xf numFmtId="0" fontId="13" fillId="29" borderId="0"/>
    <xf numFmtId="0" fontId="13" fillId="29" borderId="0"/>
    <xf numFmtId="0" fontId="13" fillId="6" borderId="0" applyNumberFormat="0" applyBorder="0" applyAlignment="0" applyProtection="0"/>
    <xf numFmtId="0" fontId="13" fillId="30" borderId="0"/>
    <xf numFmtId="0" fontId="13" fillId="30" borderId="0"/>
    <xf numFmtId="0" fontId="13" fillId="7" borderId="0" applyNumberFormat="0" applyBorder="0" applyAlignment="0" applyProtection="0"/>
    <xf numFmtId="0" fontId="13" fillId="25" borderId="0"/>
    <xf numFmtId="0" fontId="13" fillId="25" borderId="0"/>
    <xf numFmtId="0" fontId="13" fillId="2" borderId="0" applyNumberFormat="0" applyBorder="0" applyAlignment="0" applyProtection="0"/>
    <xf numFmtId="0" fontId="13" fillId="26" borderId="0"/>
    <xf numFmtId="0" fontId="13" fillId="26" borderId="0"/>
    <xf numFmtId="0" fontId="13" fillId="3" borderId="0" applyNumberFormat="0" applyBorder="0" applyAlignment="0" applyProtection="0"/>
    <xf numFmtId="0" fontId="13" fillId="27" borderId="0"/>
    <xf numFmtId="0" fontId="13" fillId="27" borderId="0"/>
    <xf numFmtId="0" fontId="13" fillId="4" borderId="0" applyNumberFormat="0" applyBorder="0" applyAlignment="0" applyProtection="0"/>
    <xf numFmtId="0" fontId="13" fillId="28" borderId="0"/>
    <xf numFmtId="0" fontId="13" fillId="28" borderId="0"/>
    <xf numFmtId="0" fontId="13" fillId="5" borderId="0" applyNumberFormat="0" applyBorder="0" applyAlignment="0" applyProtection="0"/>
    <xf numFmtId="0" fontId="13" fillId="29" borderId="0"/>
    <xf numFmtId="0" fontId="13" fillId="29" borderId="0"/>
    <xf numFmtId="0" fontId="13" fillId="6" borderId="0" applyNumberFormat="0" applyBorder="0" applyAlignment="0" applyProtection="0"/>
    <xf numFmtId="0" fontId="13" fillId="30" borderId="0"/>
    <xf numFmtId="0" fontId="13" fillId="30" borderId="0"/>
    <xf numFmtId="0" fontId="13" fillId="7" borderId="0" applyNumberFormat="0" applyBorder="0" applyAlignment="0" applyProtection="0"/>
    <xf numFmtId="0" fontId="13" fillId="31" borderId="0"/>
    <xf numFmtId="0" fontId="13" fillId="31" borderId="0"/>
    <xf numFmtId="0" fontId="13" fillId="8" borderId="0" applyNumberFormat="0" applyBorder="0" applyAlignment="0" applyProtection="0"/>
    <xf numFmtId="0" fontId="13" fillId="32" borderId="0"/>
    <xf numFmtId="0" fontId="13" fillId="32" borderId="0"/>
    <xf numFmtId="0" fontId="13" fillId="9" borderId="0" applyNumberFormat="0" applyBorder="0" applyAlignment="0" applyProtection="0"/>
    <xf numFmtId="0" fontId="13" fillId="33" borderId="0"/>
    <xf numFmtId="0" fontId="13" fillId="33" borderId="0"/>
    <xf numFmtId="0" fontId="13" fillId="10" borderId="0" applyNumberFormat="0" applyBorder="0" applyAlignment="0" applyProtection="0"/>
    <xf numFmtId="0" fontId="13" fillId="28" borderId="0"/>
    <xf numFmtId="0" fontId="13" fillId="28" borderId="0"/>
    <xf numFmtId="0" fontId="13" fillId="5" borderId="0" applyNumberFormat="0" applyBorder="0" applyAlignment="0" applyProtection="0"/>
    <xf numFmtId="0" fontId="13" fillId="31" borderId="0"/>
    <xf numFmtId="0" fontId="13" fillId="31" borderId="0"/>
    <xf numFmtId="0" fontId="13" fillId="8" borderId="0" applyNumberFormat="0" applyBorder="0" applyAlignment="0" applyProtection="0"/>
    <xf numFmtId="0" fontId="13" fillId="34" borderId="0"/>
    <xf numFmtId="0" fontId="13" fillId="34" borderId="0"/>
    <xf numFmtId="0" fontId="13" fillId="11" borderId="0" applyNumberFormat="0" applyBorder="0" applyAlignment="0" applyProtection="0"/>
    <xf numFmtId="0" fontId="13" fillId="31" borderId="0"/>
    <xf numFmtId="0" fontId="13" fillId="31" borderId="0"/>
    <xf numFmtId="0" fontId="13" fillId="8" borderId="0" applyNumberFormat="0" applyBorder="0" applyAlignment="0" applyProtection="0"/>
    <xf numFmtId="0" fontId="13" fillId="32" borderId="0"/>
    <xf numFmtId="0" fontId="13" fillId="32" borderId="0"/>
    <xf numFmtId="0" fontId="13" fillId="9" borderId="0" applyNumberFormat="0" applyBorder="0" applyAlignment="0" applyProtection="0"/>
    <xf numFmtId="0" fontId="13" fillId="33" borderId="0"/>
    <xf numFmtId="0" fontId="13" fillId="33" borderId="0"/>
    <xf numFmtId="0" fontId="13" fillId="10" borderId="0" applyNumberFormat="0" applyBorder="0" applyAlignment="0" applyProtection="0"/>
    <xf numFmtId="0" fontId="13" fillId="28" borderId="0"/>
    <xf numFmtId="0" fontId="13" fillId="28" borderId="0"/>
    <xf numFmtId="0" fontId="13" fillId="5" borderId="0" applyNumberFormat="0" applyBorder="0" applyAlignment="0" applyProtection="0"/>
    <xf numFmtId="0" fontId="13" fillId="31" borderId="0"/>
    <xf numFmtId="0" fontId="13" fillId="31" borderId="0"/>
    <xf numFmtId="0" fontId="13" fillId="8" borderId="0" applyNumberFormat="0" applyBorder="0" applyAlignment="0" applyProtection="0"/>
    <xf numFmtId="0" fontId="13" fillId="34" borderId="0"/>
    <xf numFmtId="0" fontId="13" fillId="34" borderId="0"/>
    <xf numFmtId="0" fontId="13" fillId="11" borderId="0" applyNumberFormat="0" applyBorder="0" applyAlignment="0" applyProtection="0"/>
    <xf numFmtId="0" fontId="14" fillId="35" borderId="0"/>
    <xf numFmtId="0" fontId="14" fillId="32" borderId="0"/>
    <xf numFmtId="0" fontId="14" fillId="33" borderId="0"/>
    <xf numFmtId="0" fontId="14" fillId="36" borderId="0"/>
    <xf numFmtId="0" fontId="14" fillId="37" borderId="0"/>
    <xf numFmtId="0" fontId="14" fillId="38" borderId="0"/>
    <xf numFmtId="0" fontId="14" fillId="35" borderId="0"/>
    <xf numFmtId="0" fontId="14" fillId="32" borderId="0"/>
    <xf numFmtId="0" fontId="14" fillId="33" borderId="0"/>
    <xf numFmtId="0" fontId="14" fillId="36" borderId="0"/>
    <xf numFmtId="0" fontId="14" fillId="37" borderId="0"/>
    <xf numFmtId="0" fontId="14" fillId="38" borderId="0"/>
    <xf numFmtId="0" fontId="14" fillId="39" borderId="0"/>
    <xf numFmtId="0" fontId="14" fillId="40" borderId="0"/>
    <xf numFmtId="0" fontId="14" fillId="41" borderId="0"/>
    <xf numFmtId="0" fontId="14" fillId="36" borderId="0"/>
    <xf numFmtId="0" fontId="14" fillId="37" borderId="0"/>
    <xf numFmtId="0" fontId="14" fillId="42" borderId="0"/>
    <xf numFmtId="0" fontId="15" fillId="26" borderId="0"/>
    <xf numFmtId="0" fontId="16" fillId="43" borderId="18"/>
    <xf numFmtId="0" fontId="16" fillId="43" borderId="18"/>
    <xf numFmtId="0" fontId="16" fillId="20" borderId="18" applyNumberFormat="0" applyAlignment="0" applyProtection="0"/>
    <xf numFmtId="0" fontId="17" fillId="44" borderId="0"/>
    <xf numFmtId="0" fontId="21" fillId="0" borderId="0"/>
    <xf numFmtId="0" fontId="22" fillId="27" borderId="0"/>
    <xf numFmtId="0" fontId="24" fillId="0" borderId="20"/>
    <xf numFmtId="0" fontId="25" fillId="0" borderId="21"/>
    <xf numFmtId="0" fontId="26" fillId="0" borderId="22"/>
    <xf numFmtId="0" fontId="26" fillId="0" borderId="0"/>
    <xf numFmtId="0" fontId="27" fillId="30" borderId="18"/>
    <xf numFmtId="0" fontId="27" fillId="30" borderId="18"/>
    <xf numFmtId="0" fontId="27" fillId="7" borderId="18" applyNumberFormat="0" applyAlignment="0" applyProtection="0"/>
    <xf numFmtId="0" fontId="28" fillId="0" borderId="0"/>
    <xf numFmtId="0" fontId="29" fillId="45" borderId="0"/>
    <xf numFmtId="0" fontId="51" fillId="46" borderId="24"/>
    <xf numFmtId="0" fontId="51" fillId="46" borderId="24"/>
    <xf numFmtId="0" fontId="12" fillId="23" borderId="24" applyNumberFormat="0" applyFont="0" applyAlignment="0" applyProtection="0"/>
    <xf numFmtId="0" fontId="31" fillId="43" borderId="25"/>
    <xf numFmtId="0" fontId="31" fillId="43" borderId="25"/>
    <xf numFmtId="0" fontId="31" fillId="20" borderId="25" applyNumberFormat="0" applyAlignment="0" applyProtection="0"/>
    <xf numFmtId="0" fontId="33" fillId="0" borderId="0"/>
    <xf numFmtId="0" fontId="34" fillId="0" borderId="27"/>
    <xf numFmtId="0" fontId="34" fillId="0" borderId="27"/>
    <xf numFmtId="0" fontId="34" fillId="0" borderId="26" applyNumberFormat="0" applyFill="0" applyAlignment="0" applyProtection="0"/>
    <xf numFmtId="0" fontId="35" fillId="0" borderId="0"/>
    <xf numFmtId="0" fontId="14" fillId="39" borderId="0"/>
    <xf numFmtId="0" fontId="14" fillId="40" borderId="0"/>
    <xf numFmtId="0" fontId="14" fillId="41" borderId="0"/>
    <xf numFmtId="0" fontId="14" fillId="36" borderId="0"/>
    <xf numFmtId="0" fontId="14" fillId="37" borderId="0"/>
    <xf numFmtId="0" fontId="14" fillId="42" borderId="0"/>
    <xf numFmtId="0" fontId="27" fillId="30" borderId="18"/>
    <xf numFmtId="0" fontId="27" fillId="30" borderId="18"/>
    <xf numFmtId="0" fontId="27" fillId="7" borderId="18" applyNumberFormat="0" applyAlignment="0" applyProtection="0"/>
    <xf numFmtId="0" fontId="31" fillId="43" borderId="25"/>
    <xf numFmtId="0" fontId="31" fillId="43" borderId="25"/>
    <xf numFmtId="0" fontId="31" fillId="20" borderId="25" applyNumberFormat="0" applyAlignment="0" applyProtection="0"/>
    <xf numFmtId="0" fontId="16" fillId="43" borderId="18"/>
    <xf numFmtId="0" fontId="16" fillId="43" borderId="18"/>
    <xf numFmtId="0" fontId="16" fillId="20" borderId="18" applyNumberFormat="0" applyAlignment="0" applyProtection="0"/>
    <xf numFmtId="0" fontId="24" fillId="0" borderId="20"/>
    <xf numFmtId="0" fontId="25" fillId="0" borderId="21"/>
    <xf numFmtId="0" fontId="26" fillId="0" borderId="22"/>
    <xf numFmtId="0" fontId="26" fillId="0" borderId="0"/>
    <xf numFmtId="0" fontId="34" fillId="0" borderId="27"/>
    <xf numFmtId="0" fontId="34" fillId="0" borderId="27"/>
    <xf numFmtId="0" fontId="34" fillId="0" borderId="26" applyNumberFormat="0" applyFill="0" applyAlignment="0" applyProtection="0"/>
    <xf numFmtId="0" fontId="17" fillId="44" borderId="0"/>
    <xf numFmtId="0" fontId="33" fillId="0" borderId="0"/>
    <xf numFmtId="0" fontId="29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2" fillId="0" borderId="0"/>
    <xf numFmtId="0" fontId="41" fillId="0" borderId="0"/>
    <xf numFmtId="0" fontId="36" fillId="0" borderId="0"/>
    <xf numFmtId="0" fontId="19" fillId="0" borderId="0"/>
    <xf numFmtId="0" fontId="36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13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15" fillId="26" borderId="0"/>
    <xf numFmtId="0" fontId="21" fillId="0" borderId="0"/>
    <xf numFmtId="0" fontId="40" fillId="23" borderId="24" applyNumberFormat="0" applyFont="0" applyAlignment="0" applyProtection="0"/>
    <xf numFmtId="0" fontId="40" fillId="23" borderId="24" applyNumberFormat="0" applyFont="0" applyAlignment="0" applyProtection="0"/>
    <xf numFmtId="0" fontId="36" fillId="23" borderId="24" applyNumberFormat="0" applyFont="0" applyAlignment="0" applyProtection="0"/>
    <xf numFmtId="0" fontId="36" fillId="23" borderId="24" applyNumberFormat="0" applyFont="0" applyAlignment="0" applyProtection="0"/>
    <xf numFmtId="0" fontId="12" fillId="23" borderId="24" applyNumberFormat="0" applyFont="0" applyAlignment="0" applyProtection="0"/>
    <xf numFmtId="0" fontId="12" fillId="23" borderId="24" applyNumberFormat="0" applyFont="0" applyAlignment="0" applyProtection="0"/>
    <xf numFmtId="0" fontId="12" fillId="23" borderId="24" applyNumberFormat="0" applyFont="0" applyAlignment="0" applyProtection="0"/>
    <xf numFmtId="0" fontId="36" fillId="23" borderId="24" applyNumberFormat="0" applyFont="0" applyAlignment="0" applyProtection="0"/>
    <xf numFmtId="0" fontId="36" fillId="23" borderId="24" applyNumberFormat="0" applyFont="0" applyAlignment="0" applyProtection="0"/>
    <xf numFmtId="9" fontId="53" fillId="0" borderId="0" applyFont="0" applyFill="0" applyBorder="0" applyAlignment="0" applyProtection="0"/>
    <xf numFmtId="0" fontId="28" fillId="0" borderId="0"/>
    <xf numFmtId="0" fontId="35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41" fillId="0" borderId="0"/>
    <xf numFmtId="169" fontId="41" fillId="0" borderId="0"/>
    <xf numFmtId="169" fontId="41" fillId="0" borderId="0"/>
    <xf numFmtId="169" fontId="41" fillId="0" borderId="0"/>
    <xf numFmtId="0" fontId="22" fillId="27" borderId="0"/>
    <xf numFmtId="0" fontId="1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Alignment="1">
      <alignment wrapText="1"/>
    </xf>
    <xf numFmtId="0" fontId="11" fillId="0" borderId="3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3" xfId="0" applyFont="1" applyBorder="1"/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3" fillId="0" borderId="3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0" fontId="43" fillId="0" borderId="1" xfId="0" applyFont="1" applyBorder="1"/>
    <xf numFmtId="0" fontId="43" fillId="0" borderId="4" xfId="0" applyFont="1" applyBorder="1"/>
    <xf numFmtId="0" fontId="43" fillId="0" borderId="8" xfId="0" applyFont="1" applyBorder="1"/>
    <xf numFmtId="0" fontId="43" fillId="0" borderId="10" xfId="0" applyFont="1" applyBorder="1"/>
    <xf numFmtId="0" fontId="43" fillId="0" borderId="0" xfId="0" applyFont="1" applyBorder="1"/>
    <xf numFmtId="0" fontId="4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vertical="center" wrapText="1"/>
    </xf>
    <xf numFmtId="0" fontId="46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2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167" fontId="9" fillId="0" borderId="3" xfId="47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 wrapText="1"/>
    </xf>
    <xf numFmtId="0" fontId="43" fillId="0" borderId="0" xfId="0" applyFont="1" applyFill="1"/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" xfId="0" applyFont="1" applyBorder="1" applyAlignment="1">
      <alignment vertical="center"/>
    </xf>
    <xf numFmtId="3" fontId="6" fillId="0" borderId="3" xfId="0" applyNumberFormat="1" applyFont="1" applyFill="1" applyBorder="1" applyAlignment="1">
      <alignment horizontal="left" vertical="center" wrapText="1"/>
    </xf>
    <xf numFmtId="3" fontId="54" fillId="0" borderId="3" xfId="0" applyNumberFormat="1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3" fontId="55" fillId="0" borderId="3" xfId="0" applyNumberFormat="1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wrapText="1"/>
    </xf>
    <xf numFmtId="0" fontId="49" fillId="0" borderId="0" xfId="0" applyFont="1" applyFill="1" applyAlignment="1">
      <alignment horizontal="left"/>
    </xf>
    <xf numFmtId="0" fontId="48" fillId="0" borderId="0" xfId="0" applyFont="1" applyFill="1" applyAlignment="1"/>
    <xf numFmtId="0" fontId="43" fillId="0" borderId="0" xfId="0" applyFont="1" applyFill="1" applyAlignment="1">
      <alignment horizontal="center"/>
    </xf>
    <xf numFmtId="0" fontId="43" fillId="0" borderId="2" xfId="0" applyFont="1" applyFill="1" applyBorder="1" applyAlignment="1">
      <alignment vertical="center"/>
    </xf>
    <xf numFmtId="0" fontId="43" fillId="0" borderId="2" xfId="0" applyFont="1" applyFill="1" applyBorder="1"/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center" wrapText="1"/>
    </xf>
    <xf numFmtId="0" fontId="43" fillId="0" borderId="15" xfId="0" applyFont="1" applyFill="1" applyBorder="1"/>
    <xf numFmtId="0" fontId="43" fillId="0" borderId="7" xfId="0" applyFont="1" applyFill="1" applyBorder="1"/>
    <xf numFmtId="0" fontId="43" fillId="0" borderId="9" xfId="0" applyFont="1" applyFill="1" applyBorder="1"/>
    <xf numFmtId="0" fontId="43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58" fillId="0" borderId="0" xfId="0" applyFont="1" applyFill="1"/>
    <xf numFmtId="0" fontId="43" fillId="0" borderId="0" xfId="0" applyFont="1" applyFill="1" applyBorder="1"/>
    <xf numFmtId="0" fontId="58" fillId="0" borderId="0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3" xfId="0" applyFont="1" applyFill="1" applyBorder="1"/>
    <xf numFmtId="0" fontId="43" fillId="0" borderId="8" xfId="0" applyFont="1" applyFill="1" applyBorder="1"/>
    <xf numFmtId="0" fontId="43" fillId="0" borderId="1" xfId="0" applyFont="1" applyFill="1" applyBorder="1"/>
    <xf numFmtId="0" fontId="43" fillId="0" borderId="4" xfId="0" applyFont="1" applyFill="1" applyBorder="1"/>
    <xf numFmtId="3" fontId="57" fillId="0" borderId="3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vertical="center"/>
    </xf>
    <xf numFmtId="0" fontId="10" fillId="47" borderId="3" xfId="0" applyFont="1" applyFill="1" applyBorder="1" applyAlignment="1">
      <alignment horizontal="center" vertical="center"/>
    </xf>
    <xf numFmtId="0" fontId="11" fillId="47" borderId="3" xfId="0" applyFont="1" applyFill="1" applyBorder="1" applyAlignment="1">
      <alignment vertical="center" wrapText="1"/>
    </xf>
    <xf numFmtId="3" fontId="54" fillId="47" borderId="3" xfId="0" applyNumberFormat="1" applyFont="1" applyFill="1" applyBorder="1" applyAlignment="1">
      <alignment horizontal="center" vertical="center"/>
    </xf>
    <xf numFmtId="0" fontId="54" fillId="47" borderId="3" xfId="0" applyFont="1" applyFill="1" applyBorder="1" applyAlignment="1">
      <alignment horizontal="center" vertical="center"/>
    </xf>
    <xf numFmtId="0" fontId="43" fillId="47" borderId="2" xfId="0" applyFont="1" applyFill="1" applyBorder="1" applyAlignment="1">
      <alignment vertical="center"/>
    </xf>
    <xf numFmtId="0" fontId="43" fillId="47" borderId="3" xfId="0" applyFont="1" applyFill="1" applyBorder="1" applyAlignment="1">
      <alignment vertical="center"/>
    </xf>
    <xf numFmtId="0" fontId="43" fillId="47" borderId="0" xfId="0" applyFont="1" applyFill="1" applyAlignment="1">
      <alignment vertical="center"/>
    </xf>
    <xf numFmtId="0" fontId="43" fillId="47" borderId="0" xfId="0" applyFont="1" applyFill="1"/>
    <xf numFmtId="3" fontId="10" fillId="47" borderId="3" xfId="0" applyNumberFormat="1" applyFont="1" applyFill="1" applyBorder="1" applyAlignment="1">
      <alignment horizontal="center" vertical="center" wrapText="1"/>
    </xf>
    <xf numFmtId="3" fontId="54" fillId="47" borderId="3" xfId="0" applyNumberFormat="1" applyFont="1" applyFill="1" applyBorder="1" applyAlignment="1">
      <alignment horizontal="center" vertical="center" wrapText="1"/>
    </xf>
    <xf numFmtId="0" fontId="57" fillId="47" borderId="3" xfId="0" applyFont="1" applyFill="1" applyBorder="1" applyAlignment="1">
      <alignment horizontal="center" vertical="center"/>
    </xf>
    <xf numFmtId="0" fontId="43" fillId="47" borderId="0" xfId="0" applyFont="1" applyFill="1" applyBorder="1" applyAlignment="1">
      <alignment horizontal="center"/>
    </xf>
    <xf numFmtId="0" fontId="43" fillId="47" borderId="0" xfId="0" applyFont="1" applyFill="1" applyBorder="1"/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47" borderId="5" xfId="0" applyNumberFormat="1" applyFont="1" applyFill="1" applyBorder="1" applyAlignment="1">
      <alignment horizontal="center" vertical="center" wrapText="1"/>
    </xf>
    <xf numFmtId="3" fontId="10" fillId="47" borderId="6" xfId="0" applyNumberFormat="1" applyFont="1" applyFill="1" applyBorder="1" applyAlignment="1">
      <alignment horizontal="center" vertical="center" wrapText="1"/>
    </xf>
    <xf numFmtId="3" fontId="10" fillId="47" borderId="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3" fontId="10" fillId="47" borderId="13" xfId="0" applyNumberFormat="1" applyFont="1" applyFill="1" applyBorder="1" applyAlignment="1">
      <alignment horizontal="center" vertical="center" wrapText="1"/>
    </xf>
    <xf numFmtId="3" fontId="10" fillId="47" borderId="17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5" fillId="0" borderId="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" fontId="6" fillId="0" borderId="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2495">
    <cellStyle name="20% - Accent1" xfId="2"/>
    <cellStyle name="20% - Accent1 2" xfId="220"/>
    <cellStyle name="20% - Accent1 2 2" xfId="221"/>
    <cellStyle name="20% - Accent1 3" xfId="222"/>
    <cellStyle name="20% - Accent2" xfId="3"/>
    <cellStyle name="20% - Accent2 2" xfId="223"/>
    <cellStyle name="20% - Accent2 2 2" xfId="224"/>
    <cellStyle name="20% - Accent2 3" xfId="225"/>
    <cellStyle name="20% - Accent3" xfId="4"/>
    <cellStyle name="20% - Accent3 2" xfId="226"/>
    <cellStyle name="20% - Accent3 2 2" xfId="227"/>
    <cellStyle name="20% - Accent3 3" xfId="228"/>
    <cellStyle name="20% - Accent4" xfId="5"/>
    <cellStyle name="20% - Accent4 2" xfId="229"/>
    <cellStyle name="20% - Accent4 2 2" xfId="230"/>
    <cellStyle name="20% - Accent4 3" xfId="231"/>
    <cellStyle name="20% - Accent5" xfId="6"/>
    <cellStyle name="20% - Accent5 2" xfId="232"/>
    <cellStyle name="20% - Accent5 2 2" xfId="233"/>
    <cellStyle name="20% - Accent5 3" xfId="234"/>
    <cellStyle name="20% - Accent6" xfId="7"/>
    <cellStyle name="20% - Accent6 2" xfId="235"/>
    <cellStyle name="20% - Accent6 2 2" xfId="236"/>
    <cellStyle name="20% - Accent6 3" xfId="237"/>
    <cellStyle name="20% - Акцент1 2" xfId="8"/>
    <cellStyle name="20% - Акцент1 2 2" xfId="238"/>
    <cellStyle name="20% - Акцент1 2 2 2" xfId="239"/>
    <cellStyle name="20% - Акцент1 2 3" xfId="240"/>
    <cellStyle name="20% - Акцент2 2" xfId="9"/>
    <cellStyle name="20% - Акцент2 2 2" xfId="241"/>
    <cellStyle name="20% - Акцент2 2 2 2" xfId="242"/>
    <cellStyle name="20% - Акцент2 2 3" xfId="243"/>
    <cellStyle name="20% - Акцент3 2" xfId="10"/>
    <cellStyle name="20% - Акцент3 2 2" xfId="244"/>
    <cellStyle name="20% - Акцент3 2 2 2" xfId="245"/>
    <cellStyle name="20% - Акцент3 2 3" xfId="246"/>
    <cellStyle name="20% - Акцент4 2" xfId="11"/>
    <cellStyle name="20% - Акцент4 2 2" xfId="247"/>
    <cellStyle name="20% - Акцент4 2 2 2" xfId="248"/>
    <cellStyle name="20% - Акцент4 2 3" xfId="249"/>
    <cellStyle name="20% - Акцент5 2" xfId="12"/>
    <cellStyle name="20% - Акцент5 2 2" xfId="250"/>
    <cellStyle name="20% - Акцент5 2 2 2" xfId="251"/>
    <cellStyle name="20% - Акцент5 2 3" xfId="252"/>
    <cellStyle name="20% - Акцент6 2" xfId="13"/>
    <cellStyle name="20% - Акцент6 2 2" xfId="253"/>
    <cellStyle name="20% - Акцент6 2 2 2" xfId="254"/>
    <cellStyle name="20% - Акцент6 2 3" xfId="255"/>
    <cellStyle name="40% - Accent1" xfId="14"/>
    <cellStyle name="40% - Accent1 2" xfId="256"/>
    <cellStyle name="40% - Accent1 2 2" xfId="257"/>
    <cellStyle name="40% - Accent1 3" xfId="258"/>
    <cellStyle name="40% - Accent2" xfId="15"/>
    <cellStyle name="40% - Accent2 2" xfId="259"/>
    <cellStyle name="40% - Accent2 2 2" xfId="260"/>
    <cellStyle name="40% - Accent2 3" xfId="261"/>
    <cellStyle name="40% - Accent3" xfId="16"/>
    <cellStyle name="40% - Accent3 2" xfId="262"/>
    <cellStyle name="40% - Accent3 2 2" xfId="263"/>
    <cellStyle name="40% - Accent3 3" xfId="264"/>
    <cellStyle name="40% - Accent4" xfId="17"/>
    <cellStyle name="40% - Accent4 2" xfId="265"/>
    <cellStyle name="40% - Accent4 2 2" xfId="266"/>
    <cellStyle name="40% - Accent4 3" xfId="267"/>
    <cellStyle name="40% - Accent5" xfId="18"/>
    <cellStyle name="40% - Accent5 2" xfId="268"/>
    <cellStyle name="40% - Accent5 2 2" xfId="269"/>
    <cellStyle name="40% - Accent5 3" xfId="270"/>
    <cellStyle name="40% - Accent6" xfId="19"/>
    <cellStyle name="40% - Accent6 2" xfId="271"/>
    <cellStyle name="40% - Accent6 2 2" xfId="272"/>
    <cellStyle name="40% - Accent6 3" xfId="273"/>
    <cellStyle name="40% - Акцент1 2" xfId="20"/>
    <cellStyle name="40% - Акцент1 2 2" xfId="274"/>
    <cellStyle name="40% - Акцент1 2 2 2" xfId="275"/>
    <cellStyle name="40% - Акцент1 2 3" xfId="276"/>
    <cellStyle name="40% - Акцент2 2" xfId="21"/>
    <cellStyle name="40% - Акцент2 2 2" xfId="277"/>
    <cellStyle name="40% - Акцент2 2 2 2" xfId="278"/>
    <cellStyle name="40% - Акцент2 2 3" xfId="279"/>
    <cellStyle name="40% - Акцент3 2" xfId="22"/>
    <cellStyle name="40% - Акцент3 2 2" xfId="280"/>
    <cellStyle name="40% - Акцент3 2 2 2" xfId="281"/>
    <cellStyle name="40% - Акцент3 2 3" xfId="282"/>
    <cellStyle name="40% - Акцент4 2" xfId="23"/>
    <cellStyle name="40% - Акцент4 2 2" xfId="283"/>
    <cellStyle name="40% - Акцент4 2 2 2" xfId="284"/>
    <cellStyle name="40% - Акцент4 2 3" xfId="285"/>
    <cellStyle name="40% - Акцент5 2" xfId="24"/>
    <cellStyle name="40% - Акцент5 2 2" xfId="286"/>
    <cellStyle name="40% - Акцент5 2 2 2" xfId="287"/>
    <cellStyle name="40% - Акцент5 2 3" xfId="288"/>
    <cellStyle name="40% - Акцент6 2" xfId="25"/>
    <cellStyle name="40% - Акцент6 2 2" xfId="289"/>
    <cellStyle name="40% - Акцент6 2 2 2" xfId="290"/>
    <cellStyle name="40% - Акцент6 2 3" xfId="291"/>
    <cellStyle name="60% - Accent1" xfId="26"/>
    <cellStyle name="60% - Accent1 2" xfId="292"/>
    <cellStyle name="60% - Accent2" xfId="27"/>
    <cellStyle name="60% - Accent2 2" xfId="293"/>
    <cellStyle name="60% - Accent3" xfId="28"/>
    <cellStyle name="60% - Accent3 2" xfId="294"/>
    <cellStyle name="60% - Accent4" xfId="29"/>
    <cellStyle name="60% - Accent4 2" xfId="295"/>
    <cellStyle name="60% - Accent5" xfId="30"/>
    <cellStyle name="60% - Accent5 2" xfId="296"/>
    <cellStyle name="60% - Accent6" xfId="31"/>
    <cellStyle name="60% - Accent6 2" xfId="297"/>
    <cellStyle name="60% - Акцент1 2" xfId="32"/>
    <cellStyle name="60% - Акцент1 2 2" xfId="298"/>
    <cellStyle name="60% - Акцент2 2" xfId="33"/>
    <cellStyle name="60% - Акцент2 2 2" xfId="299"/>
    <cellStyle name="60% - Акцент3 2" xfId="34"/>
    <cellStyle name="60% - Акцент3 2 2" xfId="300"/>
    <cellStyle name="60% - Акцент4 2" xfId="35"/>
    <cellStyle name="60% - Акцент4 2 2" xfId="301"/>
    <cellStyle name="60% - Акцент5 2" xfId="36"/>
    <cellStyle name="60% - Акцент5 2 2" xfId="302"/>
    <cellStyle name="60% - Акцент6 2" xfId="37"/>
    <cellStyle name="60% - Акцент6 2 2" xfId="303"/>
    <cellStyle name="Accent1" xfId="38"/>
    <cellStyle name="Accent1 2" xfId="304"/>
    <cellStyle name="Accent2" xfId="39"/>
    <cellStyle name="Accent2 2" xfId="305"/>
    <cellStyle name="Accent3" xfId="40"/>
    <cellStyle name="Accent3 2" xfId="306"/>
    <cellStyle name="Accent4" xfId="41"/>
    <cellStyle name="Accent4 2" xfId="307"/>
    <cellStyle name="Accent5" xfId="42"/>
    <cellStyle name="Accent5 2" xfId="308"/>
    <cellStyle name="Accent6" xfId="43"/>
    <cellStyle name="Accent6 2" xfId="309"/>
    <cellStyle name="Bad" xfId="44"/>
    <cellStyle name="Bad 2" xfId="310"/>
    <cellStyle name="Calculation" xfId="45"/>
    <cellStyle name="Calculation 2" xfId="311"/>
    <cellStyle name="Calculation 2 2" xfId="312"/>
    <cellStyle name="Calculation 3" xfId="313"/>
    <cellStyle name="Check Cell" xfId="46"/>
    <cellStyle name="Check Cell 2" xfId="314"/>
    <cellStyle name="Excel Built-in Normal" xfId="47"/>
    <cellStyle name="Excel Built-in Normal 2" xfId="48"/>
    <cellStyle name="Excel Built-in Normal 3" xfId="49"/>
    <cellStyle name="Excel Built-in Normal 4" xfId="50"/>
    <cellStyle name="Excel Built-in Обычный 2" xfId="51"/>
    <cellStyle name="Excel Built-in Обычный_КОЙКИ - ПЛАН 2005год" xfId="52"/>
    <cellStyle name="Explanatory Text" xfId="53"/>
    <cellStyle name="Explanatory Text 2" xfId="315"/>
    <cellStyle name="Good" xfId="54"/>
    <cellStyle name="Good 2" xfId="316"/>
    <cellStyle name="Heading" xfId="55"/>
    <cellStyle name="Heading 1" xfId="56"/>
    <cellStyle name="Heading 1 2" xfId="317"/>
    <cellStyle name="Heading 2" xfId="57"/>
    <cellStyle name="Heading 2 2" xfId="318"/>
    <cellStyle name="Heading 3" xfId="58"/>
    <cellStyle name="Heading 3 2" xfId="319"/>
    <cellStyle name="Heading 4" xfId="59"/>
    <cellStyle name="Heading 4 2" xfId="320"/>
    <cellStyle name="Heading1" xfId="60"/>
    <cellStyle name="Input" xfId="61"/>
    <cellStyle name="Input 2" xfId="321"/>
    <cellStyle name="Input 2 2" xfId="322"/>
    <cellStyle name="Input 3" xfId="323"/>
    <cellStyle name="Linked Cell" xfId="62"/>
    <cellStyle name="Linked Cell 2" xfId="324"/>
    <cellStyle name="Neutral" xfId="63"/>
    <cellStyle name="Neutral 2" xfId="325"/>
    <cellStyle name="Normal_Book1" xfId="64"/>
    <cellStyle name="Note" xfId="65"/>
    <cellStyle name="Note 2" xfId="326"/>
    <cellStyle name="Note 2 2" xfId="327"/>
    <cellStyle name="Note 3" xfId="328"/>
    <cellStyle name="Output" xfId="66"/>
    <cellStyle name="Output 2" xfId="329"/>
    <cellStyle name="Output 2 2" xfId="330"/>
    <cellStyle name="Output 3" xfId="331"/>
    <cellStyle name="Result" xfId="67"/>
    <cellStyle name="Result2" xfId="68"/>
    <cellStyle name="Title" xfId="69"/>
    <cellStyle name="Title 2" xfId="332"/>
    <cellStyle name="Total" xfId="70"/>
    <cellStyle name="Total 2" xfId="333"/>
    <cellStyle name="Total 2 2" xfId="334"/>
    <cellStyle name="Total 3" xfId="335"/>
    <cellStyle name="Warning Text" xfId="71"/>
    <cellStyle name="Warning Text 2" xfId="336"/>
    <cellStyle name="Акцент1 2" xfId="72"/>
    <cellStyle name="Акцент1 2 2" xfId="337"/>
    <cellStyle name="Акцент2 2" xfId="73"/>
    <cellStyle name="Акцент2 2 2" xfId="338"/>
    <cellStyle name="Акцент3 2" xfId="74"/>
    <cellStyle name="Акцент3 2 2" xfId="339"/>
    <cellStyle name="Акцент4 2" xfId="75"/>
    <cellStyle name="Акцент4 2 2" xfId="340"/>
    <cellStyle name="Акцент5 2" xfId="76"/>
    <cellStyle name="Акцент5 2 2" xfId="341"/>
    <cellStyle name="Акцент6 2" xfId="77"/>
    <cellStyle name="Акцент6 2 2" xfId="342"/>
    <cellStyle name="Ввод  2" xfId="78"/>
    <cellStyle name="Ввод  2 2" xfId="343"/>
    <cellStyle name="Ввод  2 2 2" xfId="344"/>
    <cellStyle name="Ввод  2 3" xfId="345"/>
    <cellStyle name="Вывод 2" xfId="79"/>
    <cellStyle name="Вывод 2 2" xfId="346"/>
    <cellStyle name="Вывод 2 2 2" xfId="347"/>
    <cellStyle name="Вывод 2 3" xfId="348"/>
    <cellStyle name="Вычисление 2" xfId="80"/>
    <cellStyle name="Вычисление 2 2" xfId="349"/>
    <cellStyle name="Вычисление 2 2 2" xfId="350"/>
    <cellStyle name="Вычисление 2 3" xfId="351"/>
    <cellStyle name="Заголовок 1 2" xfId="81"/>
    <cellStyle name="Заголовок 1 2 2" xfId="352"/>
    <cellStyle name="Заголовок 2 2" xfId="82"/>
    <cellStyle name="Заголовок 2 2 2" xfId="353"/>
    <cellStyle name="Заголовок 3 2" xfId="83"/>
    <cellStyle name="Заголовок 3 2 2" xfId="354"/>
    <cellStyle name="Заголовок 4 2" xfId="84"/>
    <cellStyle name="Заголовок 4 2 2" xfId="355"/>
    <cellStyle name="Итог 2" xfId="85"/>
    <cellStyle name="Итог 2 2" xfId="356"/>
    <cellStyle name="Итог 2 2 2" xfId="357"/>
    <cellStyle name="Итог 2 3" xfId="358"/>
    <cellStyle name="Контрольная ячейка 2" xfId="86"/>
    <cellStyle name="Контрольная ячейка 2 2" xfId="359"/>
    <cellStyle name="Название 2" xfId="87"/>
    <cellStyle name="Название 2 2" xfId="360"/>
    <cellStyle name="Нейтральный 2" xfId="88"/>
    <cellStyle name="Нейтральный 2 2" xfId="361"/>
    <cellStyle name="Обычный" xfId="0" builtinId="0"/>
    <cellStyle name="Обычный 10" xfId="89"/>
    <cellStyle name="Обычный 10 10" xfId="362"/>
    <cellStyle name="Обычный 10 10 10" xfId="363"/>
    <cellStyle name="Обычный 10 10 10 2" xfId="364"/>
    <cellStyle name="Обычный 10 10 11" xfId="365"/>
    <cellStyle name="Обычный 10 10 2" xfId="366"/>
    <cellStyle name="Обычный 10 10 2 2" xfId="367"/>
    <cellStyle name="Обычный 10 10 2 2 2" xfId="368"/>
    <cellStyle name="Обычный 10 10 2 3" xfId="369"/>
    <cellStyle name="Обычный 10 10 2 3 2" xfId="370"/>
    <cellStyle name="Обычный 10 10 2 4" xfId="371"/>
    <cellStyle name="Обычный 10 10 2 4 2" xfId="372"/>
    <cellStyle name="Обычный 10 10 2 5" xfId="373"/>
    <cellStyle name="Обычный 10 10 2 5 2" xfId="374"/>
    <cellStyle name="Обычный 10 10 2 6" xfId="375"/>
    <cellStyle name="Обычный 10 10 3" xfId="376"/>
    <cellStyle name="Обычный 10 10 3 2" xfId="377"/>
    <cellStyle name="Обычный 10 10 3 2 2" xfId="378"/>
    <cellStyle name="Обычный 10 10 3 3" xfId="379"/>
    <cellStyle name="Обычный 10 10 3 3 2" xfId="380"/>
    <cellStyle name="Обычный 10 10 3 4" xfId="381"/>
    <cellStyle name="Обычный 10 10 3 4 2" xfId="382"/>
    <cellStyle name="Обычный 10 10 3 5" xfId="383"/>
    <cellStyle name="Обычный 10 10 3 5 2" xfId="384"/>
    <cellStyle name="Обычный 10 10 3 6" xfId="385"/>
    <cellStyle name="Обычный 10 10 4" xfId="386"/>
    <cellStyle name="Обычный 10 10 4 2" xfId="387"/>
    <cellStyle name="Обычный 10 10 4 2 2" xfId="388"/>
    <cellStyle name="Обычный 10 10 4 3" xfId="389"/>
    <cellStyle name="Обычный 10 10 4 3 2" xfId="390"/>
    <cellStyle name="Обычный 10 10 4 4" xfId="391"/>
    <cellStyle name="Обычный 10 10 4 4 2" xfId="392"/>
    <cellStyle name="Обычный 10 10 4 5" xfId="393"/>
    <cellStyle name="Обычный 10 10 4 5 2" xfId="394"/>
    <cellStyle name="Обычный 10 10 4 6" xfId="395"/>
    <cellStyle name="Обычный 10 10 5" xfId="396"/>
    <cellStyle name="Обычный 10 10 5 2" xfId="397"/>
    <cellStyle name="Обычный 10 10 5 2 2" xfId="398"/>
    <cellStyle name="Обычный 10 10 5 3" xfId="399"/>
    <cellStyle name="Обычный 10 10 5 3 2" xfId="400"/>
    <cellStyle name="Обычный 10 10 5 4" xfId="401"/>
    <cellStyle name="Обычный 10 10 5 4 2" xfId="402"/>
    <cellStyle name="Обычный 10 10 5 5" xfId="403"/>
    <cellStyle name="Обычный 10 10 5 5 2" xfId="404"/>
    <cellStyle name="Обычный 10 10 5 6" xfId="405"/>
    <cellStyle name="Обычный 10 10 6" xfId="406"/>
    <cellStyle name="Обычный 10 10 6 2" xfId="407"/>
    <cellStyle name="Обычный 10 10 7" xfId="408"/>
    <cellStyle name="Обычный 10 10 7 2" xfId="409"/>
    <cellStyle name="Обычный 10 10 8" xfId="410"/>
    <cellStyle name="Обычный 10 10 8 2" xfId="411"/>
    <cellStyle name="Обычный 10 10 9" xfId="412"/>
    <cellStyle name="Обычный 10 10 9 2" xfId="413"/>
    <cellStyle name="Обычный 10 11" xfId="414"/>
    <cellStyle name="Обычный 10 11 10" xfId="415"/>
    <cellStyle name="Обычный 10 11 10 2" xfId="416"/>
    <cellStyle name="Обычный 10 11 11" xfId="417"/>
    <cellStyle name="Обычный 10 11 2" xfId="418"/>
    <cellStyle name="Обычный 10 11 2 2" xfId="419"/>
    <cellStyle name="Обычный 10 11 2 2 2" xfId="420"/>
    <cellStyle name="Обычный 10 11 2 3" xfId="421"/>
    <cellStyle name="Обычный 10 11 2 3 2" xfId="422"/>
    <cellStyle name="Обычный 10 11 2 4" xfId="423"/>
    <cellStyle name="Обычный 10 11 2 4 2" xfId="424"/>
    <cellStyle name="Обычный 10 11 2 5" xfId="425"/>
    <cellStyle name="Обычный 10 11 2 5 2" xfId="426"/>
    <cellStyle name="Обычный 10 11 2 6" xfId="427"/>
    <cellStyle name="Обычный 10 11 3" xfId="428"/>
    <cellStyle name="Обычный 10 11 3 2" xfId="429"/>
    <cellStyle name="Обычный 10 11 3 2 2" xfId="430"/>
    <cellStyle name="Обычный 10 11 3 3" xfId="431"/>
    <cellStyle name="Обычный 10 11 3 3 2" xfId="432"/>
    <cellStyle name="Обычный 10 11 3 4" xfId="433"/>
    <cellStyle name="Обычный 10 11 3 4 2" xfId="434"/>
    <cellStyle name="Обычный 10 11 3 5" xfId="435"/>
    <cellStyle name="Обычный 10 11 3 5 2" xfId="436"/>
    <cellStyle name="Обычный 10 11 3 6" xfId="437"/>
    <cellStyle name="Обычный 10 11 4" xfId="438"/>
    <cellStyle name="Обычный 10 11 4 2" xfId="439"/>
    <cellStyle name="Обычный 10 11 4 2 2" xfId="440"/>
    <cellStyle name="Обычный 10 11 4 3" xfId="441"/>
    <cellStyle name="Обычный 10 11 4 3 2" xfId="442"/>
    <cellStyle name="Обычный 10 11 4 4" xfId="443"/>
    <cellStyle name="Обычный 10 11 4 4 2" xfId="444"/>
    <cellStyle name="Обычный 10 11 4 5" xfId="445"/>
    <cellStyle name="Обычный 10 11 4 5 2" xfId="446"/>
    <cellStyle name="Обычный 10 11 4 6" xfId="447"/>
    <cellStyle name="Обычный 10 11 5" xfId="448"/>
    <cellStyle name="Обычный 10 11 5 2" xfId="449"/>
    <cellStyle name="Обычный 10 11 5 2 2" xfId="450"/>
    <cellStyle name="Обычный 10 11 5 3" xfId="451"/>
    <cellStyle name="Обычный 10 11 5 3 2" xfId="452"/>
    <cellStyle name="Обычный 10 11 5 4" xfId="453"/>
    <cellStyle name="Обычный 10 11 5 4 2" xfId="454"/>
    <cellStyle name="Обычный 10 11 5 5" xfId="455"/>
    <cellStyle name="Обычный 10 11 5 5 2" xfId="456"/>
    <cellStyle name="Обычный 10 11 5 6" xfId="457"/>
    <cellStyle name="Обычный 10 11 6" xfId="458"/>
    <cellStyle name="Обычный 10 11 6 2" xfId="459"/>
    <cellStyle name="Обычный 10 11 7" xfId="460"/>
    <cellStyle name="Обычный 10 11 7 2" xfId="461"/>
    <cellStyle name="Обычный 10 11 8" xfId="462"/>
    <cellStyle name="Обычный 10 11 8 2" xfId="463"/>
    <cellStyle name="Обычный 10 11 9" xfId="464"/>
    <cellStyle name="Обычный 10 11 9 2" xfId="465"/>
    <cellStyle name="Обычный 10 12" xfId="466"/>
    <cellStyle name="Обычный 10 12 10" xfId="467"/>
    <cellStyle name="Обычный 10 12 10 2" xfId="468"/>
    <cellStyle name="Обычный 10 12 11" xfId="469"/>
    <cellStyle name="Обычный 10 12 2" xfId="470"/>
    <cellStyle name="Обычный 10 12 2 2" xfId="471"/>
    <cellStyle name="Обычный 10 12 2 2 2" xfId="472"/>
    <cellStyle name="Обычный 10 12 2 3" xfId="473"/>
    <cellStyle name="Обычный 10 12 2 3 2" xfId="474"/>
    <cellStyle name="Обычный 10 12 2 4" xfId="475"/>
    <cellStyle name="Обычный 10 12 2 4 2" xfId="476"/>
    <cellStyle name="Обычный 10 12 2 5" xfId="477"/>
    <cellStyle name="Обычный 10 12 2 5 2" xfId="478"/>
    <cellStyle name="Обычный 10 12 2 6" xfId="479"/>
    <cellStyle name="Обычный 10 12 3" xfId="480"/>
    <cellStyle name="Обычный 10 12 3 2" xfId="481"/>
    <cellStyle name="Обычный 10 12 3 2 2" xfId="482"/>
    <cellStyle name="Обычный 10 12 3 3" xfId="483"/>
    <cellStyle name="Обычный 10 12 3 3 2" xfId="484"/>
    <cellStyle name="Обычный 10 12 3 4" xfId="485"/>
    <cellStyle name="Обычный 10 12 3 4 2" xfId="486"/>
    <cellStyle name="Обычный 10 12 3 5" xfId="487"/>
    <cellStyle name="Обычный 10 12 3 5 2" xfId="488"/>
    <cellStyle name="Обычный 10 12 3 6" xfId="489"/>
    <cellStyle name="Обычный 10 12 4" xfId="490"/>
    <cellStyle name="Обычный 10 12 4 2" xfId="491"/>
    <cellStyle name="Обычный 10 12 4 2 2" xfId="492"/>
    <cellStyle name="Обычный 10 12 4 3" xfId="493"/>
    <cellStyle name="Обычный 10 12 4 3 2" xfId="494"/>
    <cellStyle name="Обычный 10 12 4 4" xfId="495"/>
    <cellStyle name="Обычный 10 12 4 4 2" xfId="496"/>
    <cellStyle name="Обычный 10 12 4 5" xfId="497"/>
    <cellStyle name="Обычный 10 12 4 5 2" xfId="498"/>
    <cellStyle name="Обычный 10 12 4 6" xfId="499"/>
    <cellStyle name="Обычный 10 12 5" xfId="500"/>
    <cellStyle name="Обычный 10 12 5 2" xfId="501"/>
    <cellStyle name="Обычный 10 12 5 2 2" xfId="502"/>
    <cellStyle name="Обычный 10 12 5 3" xfId="503"/>
    <cellStyle name="Обычный 10 12 5 3 2" xfId="504"/>
    <cellStyle name="Обычный 10 12 5 4" xfId="505"/>
    <cellStyle name="Обычный 10 12 5 4 2" xfId="506"/>
    <cellStyle name="Обычный 10 12 5 5" xfId="507"/>
    <cellStyle name="Обычный 10 12 5 5 2" xfId="508"/>
    <cellStyle name="Обычный 10 12 5 6" xfId="509"/>
    <cellStyle name="Обычный 10 12 6" xfId="510"/>
    <cellStyle name="Обычный 10 12 6 2" xfId="511"/>
    <cellStyle name="Обычный 10 12 7" xfId="512"/>
    <cellStyle name="Обычный 10 12 7 2" xfId="513"/>
    <cellStyle name="Обычный 10 12 8" xfId="514"/>
    <cellStyle name="Обычный 10 12 8 2" xfId="515"/>
    <cellStyle name="Обычный 10 12 9" xfId="516"/>
    <cellStyle name="Обычный 10 12 9 2" xfId="517"/>
    <cellStyle name="Обычный 10 13" xfId="518"/>
    <cellStyle name="Обычный 10 13 10" xfId="519"/>
    <cellStyle name="Обычный 10 13 10 2" xfId="520"/>
    <cellStyle name="Обычный 10 13 11" xfId="521"/>
    <cellStyle name="Обычный 10 13 2" xfId="522"/>
    <cellStyle name="Обычный 10 13 2 2" xfId="523"/>
    <cellStyle name="Обычный 10 13 2 2 2" xfId="524"/>
    <cellStyle name="Обычный 10 13 2 3" xfId="525"/>
    <cellStyle name="Обычный 10 13 2 3 2" xfId="526"/>
    <cellStyle name="Обычный 10 13 2 4" xfId="527"/>
    <cellStyle name="Обычный 10 13 2 4 2" xfId="528"/>
    <cellStyle name="Обычный 10 13 2 5" xfId="529"/>
    <cellStyle name="Обычный 10 13 2 5 2" xfId="530"/>
    <cellStyle name="Обычный 10 13 2 6" xfId="531"/>
    <cellStyle name="Обычный 10 13 3" xfId="532"/>
    <cellStyle name="Обычный 10 13 3 2" xfId="533"/>
    <cellStyle name="Обычный 10 13 3 2 2" xfId="534"/>
    <cellStyle name="Обычный 10 13 3 3" xfId="535"/>
    <cellStyle name="Обычный 10 13 3 3 2" xfId="536"/>
    <cellStyle name="Обычный 10 13 3 4" xfId="537"/>
    <cellStyle name="Обычный 10 13 3 4 2" xfId="538"/>
    <cellStyle name="Обычный 10 13 3 5" xfId="539"/>
    <cellStyle name="Обычный 10 13 3 5 2" xfId="540"/>
    <cellStyle name="Обычный 10 13 3 6" xfId="541"/>
    <cellStyle name="Обычный 10 13 4" xfId="542"/>
    <cellStyle name="Обычный 10 13 4 2" xfId="543"/>
    <cellStyle name="Обычный 10 13 4 2 2" xfId="544"/>
    <cellStyle name="Обычный 10 13 4 3" xfId="545"/>
    <cellStyle name="Обычный 10 13 4 3 2" xfId="546"/>
    <cellStyle name="Обычный 10 13 4 4" xfId="547"/>
    <cellStyle name="Обычный 10 13 4 4 2" xfId="548"/>
    <cellStyle name="Обычный 10 13 4 5" xfId="549"/>
    <cellStyle name="Обычный 10 13 4 5 2" xfId="550"/>
    <cellStyle name="Обычный 10 13 4 6" xfId="551"/>
    <cellStyle name="Обычный 10 13 5" xfId="552"/>
    <cellStyle name="Обычный 10 13 5 2" xfId="553"/>
    <cellStyle name="Обычный 10 13 5 2 2" xfId="554"/>
    <cellStyle name="Обычный 10 13 5 3" xfId="555"/>
    <cellStyle name="Обычный 10 13 5 3 2" xfId="556"/>
    <cellStyle name="Обычный 10 13 5 4" xfId="557"/>
    <cellStyle name="Обычный 10 13 5 4 2" xfId="558"/>
    <cellStyle name="Обычный 10 13 5 5" xfId="559"/>
    <cellStyle name="Обычный 10 13 5 5 2" xfId="560"/>
    <cellStyle name="Обычный 10 13 5 6" xfId="561"/>
    <cellStyle name="Обычный 10 13 6" xfId="562"/>
    <cellStyle name="Обычный 10 13 6 2" xfId="563"/>
    <cellStyle name="Обычный 10 13 7" xfId="564"/>
    <cellStyle name="Обычный 10 13 7 2" xfId="565"/>
    <cellStyle name="Обычный 10 13 8" xfId="566"/>
    <cellStyle name="Обычный 10 13 8 2" xfId="567"/>
    <cellStyle name="Обычный 10 13 9" xfId="568"/>
    <cellStyle name="Обычный 10 13 9 2" xfId="569"/>
    <cellStyle name="Обычный 10 14" xfId="570"/>
    <cellStyle name="Обычный 10 14 10" xfId="571"/>
    <cellStyle name="Обычный 10 14 10 2" xfId="572"/>
    <cellStyle name="Обычный 10 14 11" xfId="573"/>
    <cellStyle name="Обычный 10 14 2" xfId="574"/>
    <cellStyle name="Обычный 10 14 2 2" xfId="575"/>
    <cellStyle name="Обычный 10 14 2 2 2" xfId="576"/>
    <cellStyle name="Обычный 10 14 2 3" xfId="577"/>
    <cellStyle name="Обычный 10 14 2 3 2" xfId="578"/>
    <cellStyle name="Обычный 10 14 2 4" xfId="579"/>
    <cellStyle name="Обычный 10 14 2 4 2" xfId="580"/>
    <cellStyle name="Обычный 10 14 2 5" xfId="581"/>
    <cellStyle name="Обычный 10 14 2 5 2" xfId="582"/>
    <cellStyle name="Обычный 10 14 2 6" xfId="583"/>
    <cellStyle name="Обычный 10 14 3" xfId="584"/>
    <cellStyle name="Обычный 10 14 3 2" xfId="585"/>
    <cellStyle name="Обычный 10 14 3 2 2" xfId="586"/>
    <cellStyle name="Обычный 10 14 3 3" xfId="587"/>
    <cellStyle name="Обычный 10 14 3 3 2" xfId="588"/>
    <cellStyle name="Обычный 10 14 3 4" xfId="589"/>
    <cellStyle name="Обычный 10 14 3 4 2" xfId="590"/>
    <cellStyle name="Обычный 10 14 3 5" xfId="591"/>
    <cellStyle name="Обычный 10 14 3 5 2" xfId="592"/>
    <cellStyle name="Обычный 10 14 3 6" xfId="593"/>
    <cellStyle name="Обычный 10 14 4" xfId="594"/>
    <cellStyle name="Обычный 10 14 4 2" xfId="595"/>
    <cellStyle name="Обычный 10 14 4 2 2" xfId="596"/>
    <cellStyle name="Обычный 10 14 4 3" xfId="597"/>
    <cellStyle name="Обычный 10 14 4 3 2" xfId="598"/>
    <cellStyle name="Обычный 10 14 4 4" xfId="599"/>
    <cellStyle name="Обычный 10 14 4 4 2" xfId="600"/>
    <cellStyle name="Обычный 10 14 4 5" xfId="601"/>
    <cellStyle name="Обычный 10 14 4 5 2" xfId="602"/>
    <cellStyle name="Обычный 10 14 4 6" xfId="603"/>
    <cellStyle name="Обычный 10 14 5" xfId="604"/>
    <cellStyle name="Обычный 10 14 5 2" xfId="605"/>
    <cellStyle name="Обычный 10 14 5 2 2" xfId="606"/>
    <cellStyle name="Обычный 10 14 5 3" xfId="607"/>
    <cellStyle name="Обычный 10 14 5 3 2" xfId="608"/>
    <cellStyle name="Обычный 10 14 5 4" xfId="609"/>
    <cellStyle name="Обычный 10 14 5 4 2" xfId="610"/>
    <cellStyle name="Обычный 10 14 5 5" xfId="611"/>
    <cellStyle name="Обычный 10 14 5 5 2" xfId="612"/>
    <cellStyle name="Обычный 10 14 5 6" xfId="613"/>
    <cellStyle name="Обычный 10 14 6" xfId="614"/>
    <cellStyle name="Обычный 10 14 6 2" xfId="615"/>
    <cellStyle name="Обычный 10 14 7" xfId="616"/>
    <cellStyle name="Обычный 10 14 7 2" xfId="617"/>
    <cellStyle name="Обычный 10 14 8" xfId="618"/>
    <cellStyle name="Обычный 10 14 8 2" xfId="619"/>
    <cellStyle name="Обычный 10 14 9" xfId="620"/>
    <cellStyle name="Обычный 10 14 9 2" xfId="621"/>
    <cellStyle name="Обычный 10 15" xfId="622"/>
    <cellStyle name="Обычный 10 15 10" xfId="623"/>
    <cellStyle name="Обычный 10 15 10 2" xfId="624"/>
    <cellStyle name="Обычный 10 15 11" xfId="625"/>
    <cellStyle name="Обычный 10 15 2" xfId="626"/>
    <cellStyle name="Обычный 10 15 2 2" xfId="627"/>
    <cellStyle name="Обычный 10 15 2 2 2" xfId="628"/>
    <cellStyle name="Обычный 10 15 2 3" xfId="629"/>
    <cellStyle name="Обычный 10 15 2 3 2" xfId="630"/>
    <cellStyle name="Обычный 10 15 2 4" xfId="631"/>
    <cellStyle name="Обычный 10 15 2 4 2" xfId="632"/>
    <cellStyle name="Обычный 10 15 2 5" xfId="633"/>
    <cellStyle name="Обычный 10 15 2 5 2" xfId="634"/>
    <cellStyle name="Обычный 10 15 2 6" xfId="635"/>
    <cellStyle name="Обычный 10 15 3" xfId="636"/>
    <cellStyle name="Обычный 10 15 3 2" xfId="637"/>
    <cellStyle name="Обычный 10 15 3 2 2" xfId="638"/>
    <cellStyle name="Обычный 10 15 3 3" xfId="639"/>
    <cellStyle name="Обычный 10 15 3 3 2" xfId="640"/>
    <cellStyle name="Обычный 10 15 3 4" xfId="641"/>
    <cellStyle name="Обычный 10 15 3 4 2" xfId="642"/>
    <cellStyle name="Обычный 10 15 3 5" xfId="643"/>
    <cellStyle name="Обычный 10 15 3 5 2" xfId="644"/>
    <cellStyle name="Обычный 10 15 3 6" xfId="645"/>
    <cellStyle name="Обычный 10 15 4" xfId="646"/>
    <cellStyle name="Обычный 10 15 4 2" xfId="647"/>
    <cellStyle name="Обычный 10 15 4 2 2" xfId="648"/>
    <cellStyle name="Обычный 10 15 4 3" xfId="649"/>
    <cellStyle name="Обычный 10 15 4 3 2" xfId="650"/>
    <cellStyle name="Обычный 10 15 4 4" xfId="651"/>
    <cellStyle name="Обычный 10 15 4 4 2" xfId="652"/>
    <cellStyle name="Обычный 10 15 4 5" xfId="653"/>
    <cellStyle name="Обычный 10 15 4 5 2" xfId="654"/>
    <cellStyle name="Обычный 10 15 4 6" xfId="655"/>
    <cellStyle name="Обычный 10 15 5" xfId="656"/>
    <cellStyle name="Обычный 10 15 5 2" xfId="657"/>
    <cellStyle name="Обычный 10 15 5 2 2" xfId="658"/>
    <cellStyle name="Обычный 10 15 5 3" xfId="659"/>
    <cellStyle name="Обычный 10 15 5 3 2" xfId="660"/>
    <cellStyle name="Обычный 10 15 5 4" xfId="661"/>
    <cellStyle name="Обычный 10 15 5 4 2" xfId="662"/>
    <cellStyle name="Обычный 10 15 5 5" xfId="663"/>
    <cellStyle name="Обычный 10 15 5 5 2" xfId="664"/>
    <cellStyle name="Обычный 10 15 5 6" xfId="665"/>
    <cellStyle name="Обычный 10 15 6" xfId="666"/>
    <cellStyle name="Обычный 10 15 6 2" xfId="667"/>
    <cellStyle name="Обычный 10 15 7" xfId="668"/>
    <cellStyle name="Обычный 10 15 7 2" xfId="669"/>
    <cellStyle name="Обычный 10 15 8" xfId="670"/>
    <cellStyle name="Обычный 10 15 8 2" xfId="671"/>
    <cellStyle name="Обычный 10 15 9" xfId="672"/>
    <cellStyle name="Обычный 10 15 9 2" xfId="673"/>
    <cellStyle name="Обычный 10 16" xfId="674"/>
    <cellStyle name="Обычный 10 16 10" xfId="675"/>
    <cellStyle name="Обычный 10 16 10 2" xfId="676"/>
    <cellStyle name="Обычный 10 16 11" xfId="677"/>
    <cellStyle name="Обычный 10 16 2" xfId="678"/>
    <cellStyle name="Обычный 10 16 2 2" xfId="679"/>
    <cellStyle name="Обычный 10 16 2 2 2" xfId="680"/>
    <cellStyle name="Обычный 10 16 2 3" xfId="681"/>
    <cellStyle name="Обычный 10 16 2 3 2" xfId="682"/>
    <cellStyle name="Обычный 10 16 2 4" xfId="683"/>
    <cellStyle name="Обычный 10 16 2 4 2" xfId="684"/>
    <cellStyle name="Обычный 10 16 2 5" xfId="685"/>
    <cellStyle name="Обычный 10 16 2 5 2" xfId="686"/>
    <cellStyle name="Обычный 10 16 2 6" xfId="687"/>
    <cellStyle name="Обычный 10 16 3" xfId="688"/>
    <cellStyle name="Обычный 10 16 3 2" xfId="689"/>
    <cellStyle name="Обычный 10 16 3 2 2" xfId="690"/>
    <cellStyle name="Обычный 10 16 3 3" xfId="691"/>
    <cellStyle name="Обычный 10 16 3 3 2" xfId="692"/>
    <cellStyle name="Обычный 10 16 3 4" xfId="693"/>
    <cellStyle name="Обычный 10 16 3 4 2" xfId="694"/>
    <cellStyle name="Обычный 10 16 3 5" xfId="695"/>
    <cellStyle name="Обычный 10 16 3 5 2" xfId="696"/>
    <cellStyle name="Обычный 10 16 3 6" xfId="697"/>
    <cellStyle name="Обычный 10 16 4" xfId="698"/>
    <cellStyle name="Обычный 10 16 4 2" xfId="699"/>
    <cellStyle name="Обычный 10 16 4 2 2" xfId="700"/>
    <cellStyle name="Обычный 10 16 4 3" xfId="701"/>
    <cellStyle name="Обычный 10 16 4 3 2" xfId="702"/>
    <cellStyle name="Обычный 10 16 4 4" xfId="703"/>
    <cellStyle name="Обычный 10 16 4 4 2" xfId="704"/>
    <cellStyle name="Обычный 10 16 4 5" xfId="705"/>
    <cellStyle name="Обычный 10 16 4 5 2" xfId="706"/>
    <cellStyle name="Обычный 10 16 4 6" xfId="707"/>
    <cellStyle name="Обычный 10 16 5" xfId="708"/>
    <cellStyle name="Обычный 10 16 5 2" xfId="709"/>
    <cellStyle name="Обычный 10 16 5 2 2" xfId="710"/>
    <cellStyle name="Обычный 10 16 5 3" xfId="711"/>
    <cellStyle name="Обычный 10 16 5 3 2" xfId="712"/>
    <cellStyle name="Обычный 10 16 5 4" xfId="713"/>
    <cellStyle name="Обычный 10 16 5 4 2" xfId="714"/>
    <cellStyle name="Обычный 10 16 5 5" xfId="715"/>
    <cellStyle name="Обычный 10 16 5 5 2" xfId="716"/>
    <cellStyle name="Обычный 10 16 5 6" xfId="717"/>
    <cellStyle name="Обычный 10 16 6" xfId="718"/>
    <cellStyle name="Обычный 10 16 6 2" xfId="719"/>
    <cellStyle name="Обычный 10 16 7" xfId="720"/>
    <cellStyle name="Обычный 10 16 7 2" xfId="721"/>
    <cellStyle name="Обычный 10 16 8" xfId="722"/>
    <cellStyle name="Обычный 10 16 8 2" xfId="723"/>
    <cellStyle name="Обычный 10 16 9" xfId="724"/>
    <cellStyle name="Обычный 10 16 9 2" xfId="725"/>
    <cellStyle name="Обычный 10 17" xfId="726"/>
    <cellStyle name="Обычный 10 17 10" xfId="727"/>
    <cellStyle name="Обычный 10 17 10 2" xfId="728"/>
    <cellStyle name="Обычный 10 17 11" xfId="729"/>
    <cellStyle name="Обычный 10 17 2" xfId="730"/>
    <cellStyle name="Обычный 10 17 2 2" xfId="731"/>
    <cellStyle name="Обычный 10 17 2 2 2" xfId="732"/>
    <cellStyle name="Обычный 10 17 2 3" xfId="733"/>
    <cellStyle name="Обычный 10 17 2 3 2" xfId="734"/>
    <cellStyle name="Обычный 10 17 2 4" xfId="735"/>
    <cellStyle name="Обычный 10 17 2 4 2" xfId="736"/>
    <cellStyle name="Обычный 10 17 2 5" xfId="737"/>
    <cellStyle name="Обычный 10 17 2 5 2" xfId="738"/>
    <cellStyle name="Обычный 10 17 2 6" xfId="739"/>
    <cellStyle name="Обычный 10 17 3" xfId="740"/>
    <cellStyle name="Обычный 10 17 3 2" xfId="741"/>
    <cellStyle name="Обычный 10 17 3 2 2" xfId="742"/>
    <cellStyle name="Обычный 10 17 3 3" xfId="743"/>
    <cellStyle name="Обычный 10 17 3 3 2" xfId="744"/>
    <cellStyle name="Обычный 10 17 3 4" xfId="745"/>
    <cellStyle name="Обычный 10 17 3 4 2" xfId="746"/>
    <cellStyle name="Обычный 10 17 3 5" xfId="747"/>
    <cellStyle name="Обычный 10 17 3 5 2" xfId="748"/>
    <cellStyle name="Обычный 10 17 3 6" xfId="749"/>
    <cellStyle name="Обычный 10 17 4" xfId="750"/>
    <cellStyle name="Обычный 10 17 4 2" xfId="751"/>
    <cellStyle name="Обычный 10 17 4 2 2" xfId="752"/>
    <cellStyle name="Обычный 10 17 4 3" xfId="753"/>
    <cellStyle name="Обычный 10 17 4 3 2" xfId="754"/>
    <cellStyle name="Обычный 10 17 4 4" xfId="755"/>
    <cellStyle name="Обычный 10 17 4 4 2" xfId="756"/>
    <cellStyle name="Обычный 10 17 4 5" xfId="757"/>
    <cellStyle name="Обычный 10 17 4 5 2" xfId="758"/>
    <cellStyle name="Обычный 10 17 4 6" xfId="759"/>
    <cellStyle name="Обычный 10 17 5" xfId="760"/>
    <cellStyle name="Обычный 10 17 5 2" xfId="761"/>
    <cellStyle name="Обычный 10 17 5 2 2" xfId="762"/>
    <cellStyle name="Обычный 10 17 5 3" xfId="763"/>
    <cellStyle name="Обычный 10 17 5 3 2" xfId="764"/>
    <cellStyle name="Обычный 10 17 5 4" xfId="765"/>
    <cellStyle name="Обычный 10 17 5 4 2" xfId="766"/>
    <cellStyle name="Обычный 10 17 5 5" xfId="767"/>
    <cellStyle name="Обычный 10 17 5 5 2" xfId="768"/>
    <cellStyle name="Обычный 10 17 5 6" xfId="769"/>
    <cellStyle name="Обычный 10 17 6" xfId="770"/>
    <cellStyle name="Обычный 10 17 6 2" xfId="771"/>
    <cellStyle name="Обычный 10 17 7" xfId="772"/>
    <cellStyle name="Обычный 10 17 7 2" xfId="773"/>
    <cellStyle name="Обычный 10 17 8" xfId="774"/>
    <cellStyle name="Обычный 10 17 8 2" xfId="775"/>
    <cellStyle name="Обычный 10 17 9" xfId="776"/>
    <cellStyle name="Обычный 10 17 9 2" xfId="777"/>
    <cellStyle name="Обычный 10 18" xfId="778"/>
    <cellStyle name="Обычный 10 18 2" xfId="779"/>
    <cellStyle name="Обычный 10 18 2 2" xfId="780"/>
    <cellStyle name="Обычный 10 18 3" xfId="781"/>
    <cellStyle name="Обычный 10 18 3 2" xfId="782"/>
    <cellStyle name="Обычный 10 18 4" xfId="783"/>
    <cellStyle name="Обычный 10 18 4 2" xfId="784"/>
    <cellStyle name="Обычный 10 18 5" xfId="785"/>
    <cellStyle name="Обычный 10 18 5 2" xfId="786"/>
    <cellStyle name="Обычный 10 18 6" xfId="787"/>
    <cellStyle name="Обычный 10 19" xfId="788"/>
    <cellStyle name="Обычный 10 19 2" xfId="789"/>
    <cellStyle name="Обычный 10 19 2 2" xfId="790"/>
    <cellStyle name="Обычный 10 19 3" xfId="791"/>
    <cellStyle name="Обычный 10 19 3 2" xfId="792"/>
    <cellStyle name="Обычный 10 19 4" xfId="793"/>
    <cellStyle name="Обычный 10 19 4 2" xfId="794"/>
    <cellStyle name="Обычный 10 19 5" xfId="795"/>
    <cellStyle name="Обычный 10 19 5 2" xfId="796"/>
    <cellStyle name="Обычный 10 19 6" xfId="797"/>
    <cellStyle name="Обычный 10 2" xfId="219"/>
    <cellStyle name="Обычный 10 2 2" xfId="798"/>
    <cellStyle name="Обычный 10 20" xfId="799"/>
    <cellStyle name="Обычный 10 20 2" xfId="800"/>
    <cellStyle name="Обычный 10 20 2 2" xfId="801"/>
    <cellStyle name="Обычный 10 20 3" xfId="802"/>
    <cellStyle name="Обычный 10 20 3 2" xfId="803"/>
    <cellStyle name="Обычный 10 20 4" xfId="804"/>
    <cellStyle name="Обычный 10 20 4 2" xfId="805"/>
    <cellStyle name="Обычный 10 20 5" xfId="806"/>
    <cellStyle name="Обычный 10 20 5 2" xfId="807"/>
    <cellStyle name="Обычный 10 20 6" xfId="808"/>
    <cellStyle name="Обычный 10 21" xfId="809"/>
    <cellStyle name="Обычный 10 21 2" xfId="810"/>
    <cellStyle name="Обычный 10 21 2 2" xfId="811"/>
    <cellStyle name="Обычный 10 21 3" xfId="812"/>
    <cellStyle name="Обычный 10 21 3 2" xfId="813"/>
    <cellStyle name="Обычный 10 21 4" xfId="814"/>
    <cellStyle name="Обычный 10 21 4 2" xfId="815"/>
    <cellStyle name="Обычный 10 21 5" xfId="816"/>
    <cellStyle name="Обычный 10 21 5 2" xfId="817"/>
    <cellStyle name="Обычный 10 21 6" xfId="818"/>
    <cellStyle name="Обычный 10 22" xfId="819"/>
    <cellStyle name="Обычный 10 22 2" xfId="820"/>
    <cellStyle name="Обычный 10 23" xfId="821"/>
    <cellStyle name="Обычный 10 23 2" xfId="822"/>
    <cellStyle name="Обычный 10 24" xfId="823"/>
    <cellStyle name="Обычный 10 24 2" xfId="824"/>
    <cellStyle name="Обычный 10 25" xfId="825"/>
    <cellStyle name="Обычный 10 25 2" xfId="826"/>
    <cellStyle name="Обычный 10 26" xfId="827"/>
    <cellStyle name="Обычный 10 26 2" xfId="828"/>
    <cellStyle name="Обычный 10 27" xfId="829"/>
    <cellStyle name="Обычный 10 3" xfId="830"/>
    <cellStyle name="Обычный 10 3 10" xfId="831"/>
    <cellStyle name="Обычный 10 3 10 2" xfId="832"/>
    <cellStyle name="Обычный 10 3 11" xfId="833"/>
    <cellStyle name="Обычный 10 3 11 2" xfId="834"/>
    <cellStyle name="Обычный 10 3 12" xfId="835"/>
    <cellStyle name="Обычный 10 3 12 2" xfId="836"/>
    <cellStyle name="Обычный 10 3 13" xfId="837"/>
    <cellStyle name="Обычный 10 3 2" xfId="838"/>
    <cellStyle name="Обычный 10 3 2 10" xfId="839"/>
    <cellStyle name="Обычный 10 3 2 10 2" xfId="840"/>
    <cellStyle name="Обычный 10 3 2 11" xfId="841"/>
    <cellStyle name="Обычный 10 3 2 11 2" xfId="842"/>
    <cellStyle name="Обычный 10 3 2 12" xfId="843"/>
    <cellStyle name="Обычный 10 3 2 2" xfId="844"/>
    <cellStyle name="Обычный 10 3 2 2 10" xfId="845"/>
    <cellStyle name="Обычный 10 3 2 2 10 2" xfId="846"/>
    <cellStyle name="Обычный 10 3 2 2 11" xfId="847"/>
    <cellStyle name="Обычный 10 3 2 2 2" xfId="848"/>
    <cellStyle name="Обычный 10 3 2 2 2 2" xfId="849"/>
    <cellStyle name="Обычный 10 3 2 2 2 2 2" xfId="850"/>
    <cellStyle name="Обычный 10 3 2 2 2 3" xfId="851"/>
    <cellStyle name="Обычный 10 3 2 2 2 3 2" xfId="852"/>
    <cellStyle name="Обычный 10 3 2 2 2 4" xfId="853"/>
    <cellStyle name="Обычный 10 3 2 2 2 4 2" xfId="854"/>
    <cellStyle name="Обычный 10 3 2 2 2 5" xfId="855"/>
    <cellStyle name="Обычный 10 3 2 2 2 5 2" xfId="856"/>
    <cellStyle name="Обычный 10 3 2 2 2 6" xfId="857"/>
    <cellStyle name="Обычный 10 3 2 2 3" xfId="858"/>
    <cellStyle name="Обычный 10 3 2 2 3 2" xfId="859"/>
    <cellStyle name="Обычный 10 3 2 2 3 2 2" xfId="860"/>
    <cellStyle name="Обычный 10 3 2 2 3 3" xfId="861"/>
    <cellStyle name="Обычный 10 3 2 2 3 3 2" xfId="862"/>
    <cellStyle name="Обычный 10 3 2 2 3 4" xfId="863"/>
    <cellStyle name="Обычный 10 3 2 2 3 4 2" xfId="864"/>
    <cellStyle name="Обычный 10 3 2 2 3 5" xfId="865"/>
    <cellStyle name="Обычный 10 3 2 2 3 5 2" xfId="866"/>
    <cellStyle name="Обычный 10 3 2 2 3 6" xfId="867"/>
    <cellStyle name="Обычный 10 3 2 2 4" xfId="868"/>
    <cellStyle name="Обычный 10 3 2 2 4 2" xfId="869"/>
    <cellStyle name="Обычный 10 3 2 2 4 2 2" xfId="870"/>
    <cellStyle name="Обычный 10 3 2 2 4 3" xfId="871"/>
    <cellStyle name="Обычный 10 3 2 2 4 3 2" xfId="872"/>
    <cellStyle name="Обычный 10 3 2 2 4 4" xfId="873"/>
    <cellStyle name="Обычный 10 3 2 2 4 4 2" xfId="874"/>
    <cellStyle name="Обычный 10 3 2 2 4 5" xfId="875"/>
    <cellStyle name="Обычный 10 3 2 2 4 5 2" xfId="876"/>
    <cellStyle name="Обычный 10 3 2 2 4 6" xfId="877"/>
    <cellStyle name="Обычный 10 3 2 2 5" xfId="878"/>
    <cellStyle name="Обычный 10 3 2 2 5 2" xfId="879"/>
    <cellStyle name="Обычный 10 3 2 2 5 2 2" xfId="880"/>
    <cellStyle name="Обычный 10 3 2 2 5 3" xfId="881"/>
    <cellStyle name="Обычный 10 3 2 2 5 3 2" xfId="882"/>
    <cellStyle name="Обычный 10 3 2 2 5 4" xfId="883"/>
    <cellStyle name="Обычный 10 3 2 2 5 4 2" xfId="884"/>
    <cellStyle name="Обычный 10 3 2 2 5 5" xfId="885"/>
    <cellStyle name="Обычный 10 3 2 2 5 5 2" xfId="886"/>
    <cellStyle name="Обычный 10 3 2 2 5 6" xfId="887"/>
    <cellStyle name="Обычный 10 3 2 2 6" xfId="888"/>
    <cellStyle name="Обычный 10 3 2 2 6 2" xfId="889"/>
    <cellStyle name="Обычный 10 3 2 2 7" xfId="890"/>
    <cellStyle name="Обычный 10 3 2 2 7 2" xfId="891"/>
    <cellStyle name="Обычный 10 3 2 2 8" xfId="892"/>
    <cellStyle name="Обычный 10 3 2 2 8 2" xfId="893"/>
    <cellStyle name="Обычный 10 3 2 2 9" xfId="894"/>
    <cellStyle name="Обычный 10 3 2 2 9 2" xfId="895"/>
    <cellStyle name="Обычный 10 3 2 3" xfId="896"/>
    <cellStyle name="Обычный 10 3 2 3 2" xfId="897"/>
    <cellStyle name="Обычный 10 3 2 3 2 2" xfId="898"/>
    <cellStyle name="Обычный 10 3 2 3 3" xfId="899"/>
    <cellStyle name="Обычный 10 3 2 3 3 2" xfId="900"/>
    <cellStyle name="Обычный 10 3 2 3 4" xfId="901"/>
    <cellStyle name="Обычный 10 3 2 3 4 2" xfId="902"/>
    <cellStyle name="Обычный 10 3 2 3 5" xfId="903"/>
    <cellStyle name="Обычный 10 3 2 3 5 2" xfId="904"/>
    <cellStyle name="Обычный 10 3 2 3 6" xfId="905"/>
    <cellStyle name="Обычный 10 3 2 4" xfId="906"/>
    <cellStyle name="Обычный 10 3 2 4 2" xfId="907"/>
    <cellStyle name="Обычный 10 3 2 4 2 2" xfId="908"/>
    <cellStyle name="Обычный 10 3 2 4 3" xfId="909"/>
    <cellStyle name="Обычный 10 3 2 4 3 2" xfId="910"/>
    <cellStyle name="Обычный 10 3 2 4 4" xfId="911"/>
    <cellStyle name="Обычный 10 3 2 4 4 2" xfId="912"/>
    <cellStyle name="Обычный 10 3 2 4 5" xfId="913"/>
    <cellStyle name="Обычный 10 3 2 4 5 2" xfId="914"/>
    <cellStyle name="Обычный 10 3 2 4 6" xfId="915"/>
    <cellStyle name="Обычный 10 3 2 5" xfId="916"/>
    <cellStyle name="Обычный 10 3 2 5 2" xfId="917"/>
    <cellStyle name="Обычный 10 3 2 5 2 2" xfId="918"/>
    <cellStyle name="Обычный 10 3 2 5 3" xfId="919"/>
    <cellStyle name="Обычный 10 3 2 5 3 2" xfId="920"/>
    <cellStyle name="Обычный 10 3 2 5 4" xfId="921"/>
    <cellStyle name="Обычный 10 3 2 5 4 2" xfId="922"/>
    <cellStyle name="Обычный 10 3 2 5 5" xfId="923"/>
    <cellStyle name="Обычный 10 3 2 5 5 2" xfId="924"/>
    <cellStyle name="Обычный 10 3 2 5 6" xfId="925"/>
    <cellStyle name="Обычный 10 3 2 6" xfId="926"/>
    <cellStyle name="Обычный 10 3 2 6 2" xfId="927"/>
    <cellStyle name="Обычный 10 3 2 6 2 2" xfId="928"/>
    <cellStyle name="Обычный 10 3 2 6 3" xfId="929"/>
    <cellStyle name="Обычный 10 3 2 6 3 2" xfId="930"/>
    <cellStyle name="Обычный 10 3 2 6 4" xfId="931"/>
    <cellStyle name="Обычный 10 3 2 6 4 2" xfId="932"/>
    <cellStyle name="Обычный 10 3 2 6 5" xfId="933"/>
    <cellStyle name="Обычный 10 3 2 6 5 2" xfId="934"/>
    <cellStyle name="Обычный 10 3 2 6 6" xfId="935"/>
    <cellStyle name="Обычный 10 3 2 7" xfId="936"/>
    <cellStyle name="Обычный 10 3 2 7 2" xfId="937"/>
    <cellStyle name="Обычный 10 3 2 8" xfId="938"/>
    <cellStyle name="Обычный 10 3 2 8 2" xfId="939"/>
    <cellStyle name="Обычный 10 3 2 9" xfId="940"/>
    <cellStyle name="Обычный 10 3 2 9 2" xfId="941"/>
    <cellStyle name="Обычный 10 3 3" xfId="942"/>
    <cellStyle name="Обычный 10 3 3 10" xfId="943"/>
    <cellStyle name="Обычный 10 3 3 10 2" xfId="944"/>
    <cellStyle name="Обычный 10 3 3 11" xfId="945"/>
    <cellStyle name="Обычный 10 3 3 2" xfId="946"/>
    <cellStyle name="Обычный 10 3 3 2 2" xfId="947"/>
    <cellStyle name="Обычный 10 3 3 2 2 2" xfId="948"/>
    <cellStyle name="Обычный 10 3 3 2 3" xfId="949"/>
    <cellStyle name="Обычный 10 3 3 2 3 2" xfId="950"/>
    <cellStyle name="Обычный 10 3 3 2 4" xfId="951"/>
    <cellStyle name="Обычный 10 3 3 2 4 2" xfId="952"/>
    <cellStyle name="Обычный 10 3 3 2 5" xfId="953"/>
    <cellStyle name="Обычный 10 3 3 2 5 2" xfId="954"/>
    <cellStyle name="Обычный 10 3 3 2 6" xfId="955"/>
    <cellStyle name="Обычный 10 3 3 3" xfId="956"/>
    <cellStyle name="Обычный 10 3 3 3 2" xfId="957"/>
    <cellStyle name="Обычный 10 3 3 3 2 2" xfId="958"/>
    <cellStyle name="Обычный 10 3 3 3 3" xfId="959"/>
    <cellStyle name="Обычный 10 3 3 3 3 2" xfId="960"/>
    <cellStyle name="Обычный 10 3 3 3 4" xfId="961"/>
    <cellStyle name="Обычный 10 3 3 3 4 2" xfId="962"/>
    <cellStyle name="Обычный 10 3 3 3 5" xfId="963"/>
    <cellStyle name="Обычный 10 3 3 3 5 2" xfId="964"/>
    <cellStyle name="Обычный 10 3 3 3 6" xfId="965"/>
    <cellStyle name="Обычный 10 3 3 4" xfId="966"/>
    <cellStyle name="Обычный 10 3 3 4 2" xfId="967"/>
    <cellStyle name="Обычный 10 3 3 4 2 2" xfId="968"/>
    <cellStyle name="Обычный 10 3 3 4 3" xfId="969"/>
    <cellStyle name="Обычный 10 3 3 4 3 2" xfId="970"/>
    <cellStyle name="Обычный 10 3 3 4 4" xfId="971"/>
    <cellStyle name="Обычный 10 3 3 4 4 2" xfId="972"/>
    <cellStyle name="Обычный 10 3 3 4 5" xfId="973"/>
    <cellStyle name="Обычный 10 3 3 4 5 2" xfId="974"/>
    <cellStyle name="Обычный 10 3 3 4 6" xfId="975"/>
    <cellStyle name="Обычный 10 3 3 5" xfId="976"/>
    <cellStyle name="Обычный 10 3 3 5 2" xfId="977"/>
    <cellStyle name="Обычный 10 3 3 5 2 2" xfId="978"/>
    <cellStyle name="Обычный 10 3 3 5 3" xfId="979"/>
    <cellStyle name="Обычный 10 3 3 5 3 2" xfId="980"/>
    <cellStyle name="Обычный 10 3 3 5 4" xfId="981"/>
    <cellStyle name="Обычный 10 3 3 5 4 2" xfId="982"/>
    <cellStyle name="Обычный 10 3 3 5 5" xfId="983"/>
    <cellStyle name="Обычный 10 3 3 5 5 2" xfId="984"/>
    <cellStyle name="Обычный 10 3 3 5 6" xfId="985"/>
    <cellStyle name="Обычный 10 3 3 6" xfId="986"/>
    <cellStyle name="Обычный 10 3 3 6 2" xfId="987"/>
    <cellStyle name="Обычный 10 3 3 7" xfId="988"/>
    <cellStyle name="Обычный 10 3 3 7 2" xfId="989"/>
    <cellStyle name="Обычный 10 3 3 8" xfId="990"/>
    <cellStyle name="Обычный 10 3 3 8 2" xfId="991"/>
    <cellStyle name="Обычный 10 3 3 9" xfId="992"/>
    <cellStyle name="Обычный 10 3 3 9 2" xfId="993"/>
    <cellStyle name="Обычный 10 3 4" xfId="994"/>
    <cellStyle name="Обычный 10 3 4 2" xfId="995"/>
    <cellStyle name="Обычный 10 3 4 2 2" xfId="996"/>
    <cellStyle name="Обычный 10 3 4 3" xfId="997"/>
    <cellStyle name="Обычный 10 3 4 3 2" xfId="998"/>
    <cellStyle name="Обычный 10 3 4 4" xfId="999"/>
    <cellStyle name="Обычный 10 3 4 4 2" xfId="1000"/>
    <cellStyle name="Обычный 10 3 4 5" xfId="1001"/>
    <cellStyle name="Обычный 10 3 4 5 2" xfId="1002"/>
    <cellStyle name="Обычный 10 3 4 6" xfId="1003"/>
    <cellStyle name="Обычный 10 3 5" xfId="1004"/>
    <cellStyle name="Обычный 10 3 5 2" xfId="1005"/>
    <cellStyle name="Обычный 10 3 5 2 2" xfId="1006"/>
    <cellStyle name="Обычный 10 3 5 3" xfId="1007"/>
    <cellStyle name="Обычный 10 3 5 3 2" xfId="1008"/>
    <cellStyle name="Обычный 10 3 5 4" xfId="1009"/>
    <cellStyle name="Обычный 10 3 5 4 2" xfId="1010"/>
    <cellStyle name="Обычный 10 3 5 5" xfId="1011"/>
    <cellStyle name="Обычный 10 3 5 5 2" xfId="1012"/>
    <cellStyle name="Обычный 10 3 5 6" xfId="1013"/>
    <cellStyle name="Обычный 10 3 6" xfId="1014"/>
    <cellStyle name="Обычный 10 3 6 2" xfId="1015"/>
    <cellStyle name="Обычный 10 3 6 2 2" xfId="1016"/>
    <cellStyle name="Обычный 10 3 6 3" xfId="1017"/>
    <cellStyle name="Обычный 10 3 6 3 2" xfId="1018"/>
    <cellStyle name="Обычный 10 3 6 4" xfId="1019"/>
    <cellStyle name="Обычный 10 3 6 4 2" xfId="1020"/>
    <cellStyle name="Обычный 10 3 6 5" xfId="1021"/>
    <cellStyle name="Обычный 10 3 6 5 2" xfId="1022"/>
    <cellStyle name="Обычный 10 3 6 6" xfId="1023"/>
    <cellStyle name="Обычный 10 3 7" xfId="1024"/>
    <cellStyle name="Обычный 10 3 7 2" xfId="1025"/>
    <cellStyle name="Обычный 10 3 7 2 2" xfId="1026"/>
    <cellStyle name="Обычный 10 3 7 3" xfId="1027"/>
    <cellStyle name="Обычный 10 3 7 3 2" xfId="1028"/>
    <cellStyle name="Обычный 10 3 7 4" xfId="1029"/>
    <cellStyle name="Обычный 10 3 7 4 2" xfId="1030"/>
    <cellStyle name="Обычный 10 3 7 5" xfId="1031"/>
    <cellStyle name="Обычный 10 3 7 5 2" xfId="1032"/>
    <cellStyle name="Обычный 10 3 7 6" xfId="1033"/>
    <cellStyle name="Обычный 10 3 8" xfId="1034"/>
    <cellStyle name="Обычный 10 3 8 2" xfId="1035"/>
    <cellStyle name="Обычный 10 3 9" xfId="1036"/>
    <cellStyle name="Обычный 10 3 9 2" xfId="1037"/>
    <cellStyle name="Обычный 10 4" xfId="1038"/>
    <cellStyle name="Обычный 10 4 10" xfId="1039"/>
    <cellStyle name="Обычный 10 4 10 2" xfId="1040"/>
    <cellStyle name="Обычный 10 4 11" xfId="1041"/>
    <cellStyle name="Обычный 10 4 11 2" xfId="1042"/>
    <cellStyle name="Обычный 10 4 12" xfId="1043"/>
    <cellStyle name="Обычный 10 4 2" xfId="1044"/>
    <cellStyle name="Обычный 10 4 2 10" xfId="1045"/>
    <cellStyle name="Обычный 10 4 2 10 2" xfId="1046"/>
    <cellStyle name="Обычный 10 4 2 11" xfId="1047"/>
    <cellStyle name="Обычный 10 4 2 2" xfId="1048"/>
    <cellStyle name="Обычный 10 4 2 2 2" xfId="1049"/>
    <cellStyle name="Обычный 10 4 2 2 2 2" xfId="1050"/>
    <cellStyle name="Обычный 10 4 2 2 3" xfId="1051"/>
    <cellStyle name="Обычный 10 4 2 2 3 2" xfId="1052"/>
    <cellStyle name="Обычный 10 4 2 2 4" xfId="1053"/>
    <cellStyle name="Обычный 10 4 2 2 4 2" xfId="1054"/>
    <cellStyle name="Обычный 10 4 2 2 5" xfId="1055"/>
    <cellStyle name="Обычный 10 4 2 2 5 2" xfId="1056"/>
    <cellStyle name="Обычный 10 4 2 2 6" xfId="1057"/>
    <cellStyle name="Обычный 10 4 2 3" xfId="1058"/>
    <cellStyle name="Обычный 10 4 2 3 2" xfId="1059"/>
    <cellStyle name="Обычный 10 4 2 3 2 2" xfId="1060"/>
    <cellStyle name="Обычный 10 4 2 3 3" xfId="1061"/>
    <cellStyle name="Обычный 10 4 2 3 3 2" xfId="1062"/>
    <cellStyle name="Обычный 10 4 2 3 4" xfId="1063"/>
    <cellStyle name="Обычный 10 4 2 3 4 2" xfId="1064"/>
    <cellStyle name="Обычный 10 4 2 3 5" xfId="1065"/>
    <cellStyle name="Обычный 10 4 2 3 5 2" xfId="1066"/>
    <cellStyle name="Обычный 10 4 2 3 6" xfId="1067"/>
    <cellStyle name="Обычный 10 4 2 4" xfId="1068"/>
    <cellStyle name="Обычный 10 4 2 4 2" xfId="1069"/>
    <cellStyle name="Обычный 10 4 2 4 2 2" xfId="1070"/>
    <cellStyle name="Обычный 10 4 2 4 3" xfId="1071"/>
    <cellStyle name="Обычный 10 4 2 4 3 2" xfId="1072"/>
    <cellStyle name="Обычный 10 4 2 4 4" xfId="1073"/>
    <cellStyle name="Обычный 10 4 2 4 4 2" xfId="1074"/>
    <cellStyle name="Обычный 10 4 2 4 5" xfId="1075"/>
    <cellStyle name="Обычный 10 4 2 4 5 2" xfId="1076"/>
    <cellStyle name="Обычный 10 4 2 4 6" xfId="1077"/>
    <cellStyle name="Обычный 10 4 2 5" xfId="1078"/>
    <cellStyle name="Обычный 10 4 2 5 2" xfId="1079"/>
    <cellStyle name="Обычный 10 4 2 5 2 2" xfId="1080"/>
    <cellStyle name="Обычный 10 4 2 5 3" xfId="1081"/>
    <cellStyle name="Обычный 10 4 2 5 3 2" xfId="1082"/>
    <cellStyle name="Обычный 10 4 2 5 4" xfId="1083"/>
    <cellStyle name="Обычный 10 4 2 5 4 2" xfId="1084"/>
    <cellStyle name="Обычный 10 4 2 5 5" xfId="1085"/>
    <cellStyle name="Обычный 10 4 2 5 5 2" xfId="1086"/>
    <cellStyle name="Обычный 10 4 2 5 6" xfId="1087"/>
    <cellStyle name="Обычный 10 4 2 6" xfId="1088"/>
    <cellStyle name="Обычный 10 4 2 6 2" xfId="1089"/>
    <cellStyle name="Обычный 10 4 2 7" xfId="1090"/>
    <cellStyle name="Обычный 10 4 2 7 2" xfId="1091"/>
    <cellStyle name="Обычный 10 4 2 8" xfId="1092"/>
    <cellStyle name="Обычный 10 4 2 8 2" xfId="1093"/>
    <cellStyle name="Обычный 10 4 2 9" xfId="1094"/>
    <cellStyle name="Обычный 10 4 2 9 2" xfId="1095"/>
    <cellStyle name="Обычный 10 4 3" xfId="1096"/>
    <cellStyle name="Обычный 10 4 3 2" xfId="1097"/>
    <cellStyle name="Обычный 10 4 3 2 2" xfId="1098"/>
    <cellStyle name="Обычный 10 4 3 3" xfId="1099"/>
    <cellStyle name="Обычный 10 4 3 3 2" xfId="1100"/>
    <cellStyle name="Обычный 10 4 3 4" xfId="1101"/>
    <cellStyle name="Обычный 10 4 3 4 2" xfId="1102"/>
    <cellStyle name="Обычный 10 4 3 5" xfId="1103"/>
    <cellStyle name="Обычный 10 4 3 5 2" xfId="1104"/>
    <cellStyle name="Обычный 10 4 3 6" xfId="1105"/>
    <cellStyle name="Обычный 10 4 4" xfId="1106"/>
    <cellStyle name="Обычный 10 4 4 2" xfId="1107"/>
    <cellStyle name="Обычный 10 4 4 2 2" xfId="1108"/>
    <cellStyle name="Обычный 10 4 4 3" xfId="1109"/>
    <cellStyle name="Обычный 10 4 4 3 2" xfId="1110"/>
    <cellStyle name="Обычный 10 4 4 4" xfId="1111"/>
    <cellStyle name="Обычный 10 4 4 4 2" xfId="1112"/>
    <cellStyle name="Обычный 10 4 4 5" xfId="1113"/>
    <cellStyle name="Обычный 10 4 4 5 2" xfId="1114"/>
    <cellStyle name="Обычный 10 4 4 6" xfId="1115"/>
    <cellStyle name="Обычный 10 4 5" xfId="1116"/>
    <cellStyle name="Обычный 10 4 5 2" xfId="1117"/>
    <cellStyle name="Обычный 10 4 5 2 2" xfId="1118"/>
    <cellStyle name="Обычный 10 4 5 3" xfId="1119"/>
    <cellStyle name="Обычный 10 4 5 3 2" xfId="1120"/>
    <cellStyle name="Обычный 10 4 5 4" xfId="1121"/>
    <cellStyle name="Обычный 10 4 5 4 2" xfId="1122"/>
    <cellStyle name="Обычный 10 4 5 5" xfId="1123"/>
    <cellStyle name="Обычный 10 4 5 5 2" xfId="1124"/>
    <cellStyle name="Обычный 10 4 5 6" xfId="1125"/>
    <cellStyle name="Обычный 10 4 6" xfId="1126"/>
    <cellStyle name="Обычный 10 4 6 2" xfId="1127"/>
    <cellStyle name="Обычный 10 4 6 2 2" xfId="1128"/>
    <cellStyle name="Обычный 10 4 6 3" xfId="1129"/>
    <cellStyle name="Обычный 10 4 6 3 2" xfId="1130"/>
    <cellStyle name="Обычный 10 4 6 4" xfId="1131"/>
    <cellStyle name="Обычный 10 4 6 4 2" xfId="1132"/>
    <cellStyle name="Обычный 10 4 6 5" xfId="1133"/>
    <cellStyle name="Обычный 10 4 6 5 2" xfId="1134"/>
    <cellStyle name="Обычный 10 4 6 6" xfId="1135"/>
    <cellStyle name="Обычный 10 4 7" xfId="1136"/>
    <cellStyle name="Обычный 10 4 7 2" xfId="1137"/>
    <cellStyle name="Обычный 10 4 8" xfId="1138"/>
    <cellStyle name="Обычный 10 4 8 2" xfId="1139"/>
    <cellStyle name="Обычный 10 4 9" xfId="1140"/>
    <cellStyle name="Обычный 10 4 9 2" xfId="1141"/>
    <cellStyle name="Обычный 10 5" xfId="1142"/>
    <cellStyle name="Обычный 10 5 10" xfId="1143"/>
    <cellStyle name="Обычный 10 5 10 2" xfId="1144"/>
    <cellStyle name="Обычный 10 5 11" xfId="1145"/>
    <cellStyle name="Обычный 10 5 2" xfId="1146"/>
    <cellStyle name="Обычный 10 5 2 2" xfId="1147"/>
    <cellStyle name="Обычный 10 5 2 2 2" xfId="1148"/>
    <cellStyle name="Обычный 10 5 2 3" xfId="1149"/>
    <cellStyle name="Обычный 10 5 2 3 2" xfId="1150"/>
    <cellStyle name="Обычный 10 5 2 4" xfId="1151"/>
    <cellStyle name="Обычный 10 5 2 4 2" xfId="1152"/>
    <cellStyle name="Обычный 10 5 2 5" xfId="1153"/>
    <cellStyle name="Обычный 10 5 2 5 2" xfId="1154"/>
    <cellStyle name="Обычный 10 5 2 6" xfId="1155"/>
    <cellStyle name="Обычный 10 5 3" xfId="1156"/>
    <cellStyle name="Обычный 10 5 3 2" xfId="1157"/>
    <cellStyle name="Обычный 10 5 3 2 2" xfId="1158"/>
    <cellStyle name="Обычный 10 5 3 3" xfId="1159"/>
    <cellStyle name="Обычный 10 5 3 3 2" xfId="1160"/>
    <cellStyle name="Обычный 10 5 3 4" xfId="1161"/>
    <cellStyle name="Обычный 10 5 3 4 2" xfId="1162"/>
    <cellStyle name="Обычный 10 5 3 5" xfId="1163"/>
    <cellStyle name="Обычный 10 5 3 5 2" xfId="1164"/>
    <cellStyle name="Обычный 10 5 3 6" xfId="1165"/>
    <cellStyle name="Обычный 10 5 4" xfId="1166"/>
    <cellStyle name="Обычный 10 5 4 2" xfId="1167"/>
    <cellStyle name="Обычный 10 5 4 2 2" xfId="1168"/>
    <cellStyle name="Обычный 10 5 4 3" xfId="1169"/>
    <cellStyle name="Обычный 10 5 4 3 2" xfId="1170"/>
    <cellStyle name="Обычный 10 5 4 4" xfId="1171"/>
    <cellStyle name="Обычный 10 5 4 4 2" xfId="1172"/>
    <cellStyle name="Обычный 10 5 4 5" xfId="1173"/>
    <cellStyle name="Обычный 10 5 4 5 2" xfId="1174"/>
    <cellStyle name="Обычный 10 5 4 6" xfId="1175"/>
    <cellStyle name="Обычный 10 5 5" xfId="1176"/>
    <cellStyle name="Обычный 10 5 5 2" xfId="1177"/>
    <cellStyle name="Обычный 10 5 5 2 2" xfId="1178"/>
    <cellStyle name="Обычный 10 5 5 3" xfId="1179"/>
    <cellStyle name="Обычный 10 5 5 3 2" xfId="1180"/>
    <cellStyle name="Обычный 10 5 5 4" xfId="1181"/>
    <cellStyle name="Обычный 10 5 5 4 2" xfId="1182"/>
    <cellStyle name="Обычный 10 5 5 5" xfId="1183"/>
    <cellStyle name="Обычный 10 5 5 5 2" xfId="1184"/>
    <cellStyle name="Обычный 10 5 5 6" xfId="1185"/>
    <cellStyle name="Обычный 10 5 6" xfId="1186"/>
    <cellStyle name="Обычный 10 5 6 2" xfId="1187"/>
    <cellStyle name="Обычный 10 5 7" xfId="1188"/>
    <cellStyle name="Обычный 10 5 7 2" xfId="1189"/>
    <cellStyle name="Обычный 10 5 8" xfId="1190"/>
    <cellStyle name="Обычный 10 5 8 2" xfId="1191"/>
    <cellStyle name="Обычный 10 5 9" xfId="1192"/>
    <cellStyle name="Обычный 10 5 9 2" xfId="1193"/>
    <cellStyle name="Обычный 10 6" xfId="1194"/>
    <cellStyle name="Обычный 10 6 10" xfId="1195"/>
    <cellStyle name="Обычный 10 6 10 2" xfId="1196"/>
    <cellStyle name="Обычный 10 6 11" xfId="1197"/>
    <cellStyle name="Обычный 10 6 2" xfId="1198"/>
    <cellStyle name="Обычный 10 6 2 2" xfId="1199"/>
    <cellStyle name="Обычный 10 6 2 2 2" xfId="1200"/>
    <cellStyle name="Обычный 10 6 2 3" xfId="1201"/>
    <cellStyle name="Обычный 10 6 2 3 2" xfId="1202"/>
    <cellStyle name="Обычный 10 6 2 4" xfId="1203"/>
    <cellStyle name="Обычный 10 6 2 4 2" xfId="1204"/>
    <cellStyle name="Обычный 10 6 2 5" xfId="1205"/>
    <cellStyle name="Обычный 10 6 2 5 2" xfId="1206"/>
    <cellStyle name="Обычный 10 6 2 6" xfId="1207"/>
    <cellStyle name="Обычный 10 6 3" xfId="1208"/>
    <cellStyle name="Обычный 10 6 3 2" xfId="1209"/>
    <cellStyle name="Обычный 10 6 3 2 2" xfId="1210"/>
    <cellStyle name="Обычный 10 6 3 3" xfId="1211"/>
    <cellStyle name="Обычный 10 6 3 3 2" xfId="1212"/>
    <cellStyle name="Обычный 10 6 3 4" xfId="1213"/>
    <cellStyle name="Обычный 10 6 3 4 2" xfId="1214"/>
    <cellStyle name="Обычный 10 6 3 5" xfId="1215"/>
    <cellStyle name="Обычный 10 6 3 5 2" xfId="1216"/>
    <cellStyle name="Обычный 10 6 3 6" xfId="1217"/>
    <cellStyle name="Обычный 10 6 4" xfId="1218"/>
    <cellStyle name="Обычный 10 6 4 2" xfId="1219"/>
    <cellStyle name="Обычный 10 6 4 2 2" xfId="1220"/>
    <cellStyle name="Обычный 10 6 4 3" xfId="1221"/>
    <cellStyle name="Обычный 10 6 4 3 2" xfId="1222"/>
    <cellStyle name="Обычный 10 6 4 4" xfId="1223"/>
    <cellStyle name="Обычный 10 6 4 4 2" xfId="1224"/>
    <cellStyle name="Обычный 10 6 4 5" xfId="1225"/>
    <cellStyle name="Обычный 10 6 4 5 2" xfId="1226"/>
    <cellStyle name="Обычный 10 6 4 6" xfId="1227"/>
    <cellStyle name="Обычный 10 6 5" xfId="1228"/>
    <cellStyle name="Обычный 10 6 5 2" xfId="1229"/>
    <cellStyle name="Обычный 10 6 5 2 2" xfId="1230"/>
    <cellStyle name="Обычный 10 6 5 3" xfId="1231"/>
    <cellStyle name="Обычный 10 6 5 3 2" xfId="1232"/>
    <cellStyle name="Обычный 10 6 5 4" xfId="1233"/>
    <cellStyle name="Обычный 10 6 5 4 2" xfId="1234"/>
    <cellStyle name="Обычный 10 6 5 5" xfId="1235"/>
    <cellStyle name="Обычный 10 6 5 5 2" xfId="1236"/>
    <cellStyle name="Обычный 10 6 5 6" xfId="1237"/>
    <cellStyle name="Обычный 10 6 6" xfId="1238"/>
    <cellStyle name="Обычный 10 6 6 2" xfId="1239"/>
    <cellStyle name="Обычный 10 6 7" xfId="1240"/>
    <cellStyle name="Обычный 10 6 7 2" xfId="1241"/>
    <cellStyle name="Обычный 10 6 8" xfId="1242"/>
    <cellStyle name="Обычный 10 6 8 2" xfId="1243"/>
    <cellStyle name="Обычный 10 6 9" xfId="1244"/>
    <cellStyle name="Обычный 10 6 9 2" xfId="1245"/>
    <cellStyle name="Обычный 10 7" xfId="1246"/>
    <cellStyle name="Обычный 10 7 10" xfId="1247"/>
    <cellStyle name="Обычный 10 7 10 2" xfId="1248"/>
    <cellStyle name="Обычный 10 7 11" xfId="1249"/>
    <cellStyle name="Обычный 10 7 2" xfId="1250"/>
    <cellStyle name="Обычный 10 7 2 2" xfId="1251"/>
    <cellStyle name="Обычный 10 7 2 2 2" xfId="1252"/>
    <cellStyle name="Обычный 10 7 2 3" xfId="1253"/>
    <cellStyle name="Обычный 10 7 2 3 2" xfId="1254"/>
    <cellStyle name="Обычный 10 7 2 4" xfId="1255"/>
    <cellStyle name="Обычный 10 7 2 4 2" xfId="1256"/>
    <cellStyle name="Обычный 10 7 2 5" xfId="1257"/>
    <cellStyle name="Обычный 10 7 2 5 2" xfId="1258"/>
    <cellStyle name="Обычный 10 7 2 6" xfId="1259"/>
    <cellStyle name="Обычный 10 7 3" xfId="1260"/>
    <cellStyle name="Обычный 10 7 3 2" xfId="1261"/>
    <cellStyle name="Обычный 10 7 3 2 2" xfId="1262"/>
    <cellStyle name="Обычный 10 7 3 3" xfId="1263"/>
    <cellStyle name="Обычный 10 7 3 3 2" xfId="1264"/>
    <cellStyle name="Обычный 10 7 3 4" xfId="1265"/>
    <cellStyle name="Обычный 10 7 3 4 2" xfId="1266"/>
    <cellStyle name="Обычный 10 7 3 5" xfId="1267"/>
    <cellStyle name="Обычный 10 7 3 5 2" xfId="1268"/>
    <cellStyle name="Обычный 10 7 3 6" xfId="1269"/>
    <cellStyle name="Обычный 10 7 4" xfId="1270"/>
    <cellStyle name="Обычный 10 7 4 2" xfId="1271"/>
    <cellStyle name="Обычный 10 7 4 2 2" xfId="1272"/>
    <cellStyle name="Обычный 10 7 4 3" xfId="1273"/>
    <cellStyle name="Обычный 10 7 4 3 2" xfId="1274"/>
    <cellStyle name="Обычный 10 7 4 4" xfId="1275"/>
    <cellStyle name="Обычный 10 7 4 4 2" xfId="1276"/>
    <cellStyle name="Обычный 10 7 4 5" xfId="1277"/>
    <cellStyle name="Обычный 10 7 4 5 2" xfId="1278"/>
    <cellStyle name="Обычный 10 7 4 6" xfId="1279"/>
    <cellStyle name="Обычный 10 7 5" xfId="1280"/>
    <cellStyle name="Обычный 10 7 5 2" xfId="1281"/>
    <cellStyle name="Обычный 10 7 5 2 2" xfId="1282"/>
    <cellStyle name="Обычный 10 7 5 3" xfId="1283"/>
    <cellStyle name="Обычный 10 7 5 3 2" xfId="1284"/>
    <cellStyle name="Обычный 10 7 5 4" xfId="1285"/>
    <cellStyle name="Обычный 10 7 5 4 2" xfId="1286"/>
    <cellStyle name="Обычный 10 7 5 5" xfId="1287"/>
    <cellStyle name="Обычный 10 7 5 5 2" xfId="1288"/>
    <cellStyle name="Обычный 10 7 5 6" xfId="1289"/>
    <cellStyle name="Обычный 10 7 6" xfId="1290"/>
    <cellStyle name="Обычный 10 7 6 2" xfId="1291"/>
    <cellStyle name="Обычный 10 7 7" xfId="1292"/>
    <cellStyle name="Обычный 10 7 7 2" xfId="1293"/>
    <cellStyle name="Обычный 10 7 8" xfId="1294"/>
    <cellStyle name="Обычный 10 7 8 2" xfId="1295"/>
    <cellStyle name="Обычный 10 7 9" xfId="1296"/>
    <cellStyle name="Обычный 10 7 9 2" xfId="1297"/>
    <cellStyle name="Обычный 10 8" xfId="1298"/>
    <cellStyle name="Обычный 10 8 10" xfId="1299"/>
    <cellStyle name="Обычный 10 8 10 2" xfId="1300"/>
    <cellStyle name="Обычный 10 8 11" xfId="1301"/>
    <cellStyle name="Обычный 10 8 2" xfId="1302"/>
    <cellStyle name="Обычный 10 8 2 2" xfId="1303"/>
    <cellStyle name="Обычный 10 8 2 2 2" xfId="1304"/>
    <cellStyle name="Обычный 10 8 2 3" xfId="1305"/>
    <cellStyle name="Обычный 10 8 2 3 2" xfId="1306"/>
    <cellStyle name="Обычный 10 8 2 4" xfId="1307"/>
    <cellStyle name="Обычный 10 8 2 4 2" xfId="1308"/>
    <cellStyle name="Обычный 10 8 2 5" xfId="1309"/>
    <cellStyle name="Обычный 10 8 2 5 2" xfId="1310"/>
    <cellStyle name="Обычный 10 8 2 6" xfId="1311"/>
    <cellStyle name="Обычный 10 8 3" xfId="1312"/>
    <cellStyle name="Обычный 10 8 3 2" xfId="1313"/>
    <cellStyle name="Обычный 10 8 3 2 2" xfId="1314"/>
    <cellStyle name="Обычный 10 8 3 3" xfId="1315"/>
    <cellStyle name="Обычный 10 8 3 3 2" xfId="1316"/>
    <cellStyle name="Обычный 10 8 3 4" xfId="1317"/>
    <cellStyle name="Обычный 10 8 3 4 2" xfId="1318"/>
    <cellStyle name="Обычный 10 8 3 5" xfId="1319"/>
    <cellStyle name="Обычный 10 8 3 5 2" xfId="1320"/>
    <cellStyle name="Обычный 10 8 3 6" xfId="1321"/>
    <cellStyle name="Обычный 10 8 4" xfId="1322"/>
    <cellStyle name="Обычный 10 8 4 2" xfId="1323"/>
    <cellStyle name="Обычный 10 8 4 2 2" xfId="1324"/>
    <cellStyle name="Обычный 10 8 4 3" xfId="1325"/>
    <cellStyle name="Обычный 10 8 4 3 2" xfId="1326"/>
    <cellStyle name="Обычный 10 8 4 4" xfId="1327"/>
    <cellStyle name="Обычный 10 8 4 4 2" xfId="1328"/>
    <cellStyle name="Обычный 10 8 4 5" xfId="1329"/>
    <cellStyle name="Обычный 10 8 4 5 2" xfId="1330"/>
    <cellStyle name="Обычный 10 8 4 6" xfId="1331"/>
    <cellStyle name="Обычный 10 8 5" xfId="1332"/>
    <cellStyle name="Обычный 10 8 5 2" xfId="1333"/>
    <cellStyle name="Обычный 10 8 5 2 2" xfId="1334"/>
    <cellStyle name="Обычный 10 8 5 3" xfId="1335"/>
    <cellStyle name="Обычный 10 8 5 3 2" xfId="1336"/>
    <cellStyle name="Обычный 10 8 5 4" xfId="1337"/>
    <cellStyle name="Обычный 10 8 5 4 2" xfId="1338"/>
    <cellStyle name="Обычный 10 8 5 5" xfId="1339"/>
    <cellStyle name="Обычный 10 8 5 5 2" xfId="1340"/>
    <cellStyle name="Обычный 10 8 5 6" xfId="1341"/>
    <cellStyle name="Обычный 10 8 6" xfId="1342"/>
    <cellStyle name="Обычный 10 8 6 2" xfId="1343"/>
    <cellStyle name="Обычный 10 8 7" xfId="1344"/>
    <cellStyle name="Обычный 10 8 7 2" xfId="1345"/>
    <cellStyle name="Обычный 10 8 8" xfId="1346"/>
    <cellStyle name="Обычный 10 8 8 2" xfId="1347"/>
    <cellStyle name="Обычный 10 8 9" xfId="1348"/>
    <cellStyle name="Обычный 10 8 9 2" xfId="1349"/>
    <cellStyle name="Обычный 10 9" xfId="1350"/>
    <cellStyle name="Обычный 10 9 10" xfId="1351"/>
    <cellStyle name="Обычный 10 9 10 2" xfId="1352"/>
    <cellStyle name="Обычный 10 9 11" xfId="1353"/>
    <cellStyle name="Обычный 10 9 2" xfId="1354"/>
    <cellStyle name="Обычный 10 9 2 2" xfId="1355"/>
    <cellStyle name="Обычный 10 9 2 2 2" xfId="1356"/>
    <cellStyle name="Обычный 10 9 2 3" xfId="1357"/>
    <cellStyle name="Обычный 10 9 2 3 2" xfId="1358"/>
    <cellStyle name="Обычный 10 9 2 4" xfId="1359"/>
    <cellStyle name="Обычный 10 9 2 4 2" xfId="1360"/>
    <cellStyle name="Обычный 10 9 2 5" xfId="1361"/>
    <cellStyle name="Обычный 10 9 2 5 2" xfId="1362"/>
    <cellStyle name="Обычный 10 9 2 6" xfId="1363"/>
    <cellStyle name="Обычный 10 9 3" xfId="1364"/>
    <cellStyle name="Обычный 10 9 3 2" xfId="1365"/>
    <cellStyle name="Обычный 10 9 3 2 2" xfId="1366"/>
    <cellStyle name="Обычный 10 9 3 3" xfId="1367"/>
    <cellStyle name="Обычный 10 9 3 3 2" xfId="1368"/>
    <cellStyle name="Обычный 10 9 3 4" xfId="1369"/>
    <cellStyle name="Обычный 10 9 3 4 2" xfId="1370"/>
    <cellStyle name="Обычный 10 9 3 5" xfId="1371"/>
    <cellStyle name="Обычный 10 9 3 5 2" xfId="1372"/>
    <cellStyle name="Обычный 10 9 3 6" xfId="1373"/>
    <cellStyle name="Обычный 10 9 4" xfId="1374"/>
    <cellStyle name="Обычный 10 9 4 2" xfId="1375"/>
    <cellStyle name="Обычный 10 9 4 2 2" xfId="1376"/>
    <cellStyle name="Обычный 10 9 4 3" xfId="1377"/>
    <cellStyle name="Обычный 10 9 4 3 2" xfId="1378"/>
    <cellStyle name="Обычный 10 9 4 4" xfId="1379"/>
    <cellStyle name="Обычный 10 9 4 4 2" xfId="1380"/>
    <cellStyle name="Обычный 10 9 4 5" xfId="1381"/>
    <cellStyle name="Обычный 10 9 4 5 2" xfId="1382"/>
    <cellStyle name="Обычный 10 9 4 6" xfId="1383"/>
    <cellStyle name="Обычный 10 9 5" xfId="1384"/>
    <cellStyle name="Обычный 10 9 5 2" xfId="1385"/>
    <cellStyle name="Обычный 10 9 5 2 2" xfId="1386"/>
    <cellStyle name="Обычный 10 9 5 3" xfId="1387"/>
    <cellStyle name="Обычный 10 9 5 3 2" xfId="1388"/>
    <cellStyle name="Обычный 10 9 5 4" xfId="1389"/>
    <cellStyle name="Обычный 10 9 5 4 2" xfId="1390"/>
    <cellStyle name="Обычный 10 9 5 5" xfId="1391"/>
    <cellStyle name="Обычный 10 9 5 5 2" xfId="1392"/>
    <cellStyle name="Обычный 10 9 5 6" xfId="1393"/>
    <cellStyle name="Обычный 10 9 6" xfId="1394"/>
    <cellStyle name="Обычный 10 9 6 2" xfId="1395"/>
    <cellStyle name="Обычный 10 9 7" xfId="1396"/>
    <cellStyle name="Обычный 10 9 7 2" xfId="1397"/>
    <cellStyle name="Обычный 10 9 8" xfId="1398"/>
    <cellStyle name="Обычный 10 9 8 2" xfId="1399"/>
    <cellStyle name="Обычный 10 9 9" xfId="1400"/>
    <cellStyle name="Обычный 10 9 9 2" xfId="1401"/>
    <cellStyle name="Обычный 100" xfId="90"/>
    <cellStyle name="Обычный 101" xfId="91"/>
    <cellStyle name="Обычный 102" xfId="92"/>
    <cellStyle name="Обычный 103" xfId="93"/>
    <cellStyle name="Обычный 104" xfId="94"/>
    <cellStyle name="Обычный 105" xfId="95"/>
    <cellStyle name="Обычный 106" xfId="96"/>
    <cellStyle name="Обычный 107" xfId="97"/>
    <cellStyle name="Обычный 108" xfId="98"/>
    <cellStyle name="Обычный 109" xfId="99"/>
    <cellStyle name="Обычный 11" xfId="100"/>
    <cellStyle name="Обычный 11 10" xfId="1402"/>
    <cellStyle name="Обычный 11 10 10" xfId="1403"/>
    <cellStyle name="Обычный 11 10 10 2" xfId="1404"/>
    <cellStyle name="Обычный 11 10 11" xfId="1405"/>
    <cellStyle name="Обычный 11 10 2" xfId="1406"/>
    <cellStyle name="Обычный 11 10 2 2" xfId="1407"/>
    <cellStyle name="Обычный 11 10 2 2 2" xfId="1408"/>
    <cellStyle name="Обычный 11 10 2 3" xfId="1409"/>
    <cellStyle name="Обычный 11 10 2 3 2" xfId="1410"/>
    <cellStyle name="Обычный 11 10 2 4" xfId="1411"/>
    <cellStyle name="Обычный 11 10 2 4 2" xfId="1412"/>
    <cellStyle name="Обычный 11 10 2 5" xfId="1413"/>
    <cellStyle name="Обычный 11 10 2 5 2" xfId="1414"/>
    <cellStyle name="Обычный 11 10 2 6" xfId="1415"/>
    <cellStyle name="Обычный 11 10 3" xfId="1416"/>
    <cellStyle name="Обычный 11 10 3 2" xfId="1417"/>
    <cellStyle name="Обычный 11 10 3 2 2" xfId="1418"/>
    <cellStyle name="Обычный 11 10 3 3" xfId="1419"/>
    <cellStyle name="Обычный 11 10 3 3 2" xfId="1420"/>
    <cellStyle name="Обычный 11 10 3 4" xfId="1421"/>
    <cellStyle name="Обычный 11 10 3 4 2" xfId="1422"/>
    <cellStyle name="Обычный 11 10 3 5" xfId="1423"/>
    <cellStyle name="Обычный 11 10 3 5 2" xfId="1424"/>
    <cellStyle name="Обычный 11 10 3 6" xfId="1425"/>
    <cellStyle name="Обычный 11 10 4" xfId="1426"/>
    <cellStyle name="Обычный 11 10 4 2" xfId="1427"/>
    <cellStyle name="Обычный 11 10 4 2 2" xfId="1428"/>
    <cellStyle name="Обычный 11 10 4 3" xfId="1429"/>
    <cellStyle name="Обычный 11 10 4 3 2" xfId="1430"/>
    <cellStyle name="Обычный 11 10 4 4" xfId="1431"/>
    <cellStyle name="Обычный 11 10 4 4 2" xfId="1432"/>
    <cellStyle name="Обычный 11 10 4 5" xfId="1433"/>
    <cellStyle name="Обычный 11 10 4 5 2" xfId="1434"/>
    <cellStyle name="Обычный 11 10 4 6" xfId="1435"/>
    <cellStyle name="Обычный 11 10 5" xfId="1436"/>
    <cellStyle name="Обычный 11 10 5 2" xfId="1437"/>
    <cellStyle name="Обычный 11 10 5 2 2" xfId="1438"/>
    <cellStyle name="Обычный 11 10 5 3" xfId="1439"/>
    <cellStyle name="Обычный 11 10 5 3 2" xfId="1440"/>
    <cellStyle name="Обычный 11 10 5 4" xfId="1441"/>
    <cellStyle name="Обычный 11 10 5 4 2" xfId="1442"/>
    <cellStyle name="Обычный 11 10 5 5" xfId="1443"/>
    <cellStyle name="Обычный 11 10 5 5 2" xfId="1444"/>
    <cellStyle name="Обычный 11 10 5 6" xfId="1445"/>
    <cellStyle name="Обычный 11 10 6" xfId="1446"/>
    <cellStyle name="Обычный 11 10 6 2" xfId="1447"/>
    <cellStyle name="Обычный 11 10 7" xfId="1448"/>
    <cellStyle name="Обычный 11 10 7 2" xfId="1449"/>
    <cellStyle name="Обычный 11 10 8" xfId="1450"/>
    <cellStyle name="Обычный 11 10 8 2" xfId="1451"/>
    <cellStyle name="Обычный 11 10 9" xfId="1452"/>
    <cellStyle name="Обычный 11 10 9 2" xfId="1453"/>
    <cellStyle name="Обычный 11 11" xfId="1454"/>
    <cellStyle name="Обычный 11 11 10" xfId="1455"/>
    <cellStyle name="Обычный 11 11 10 2" xfId="1456"/>
    <cellStyle name="Обычный 11 11 11" xfId="1457"/>
    <cellStyle name="Обычный 11 11 2" xfId="1458"/>
    <cellStyle name="Обычный 11 11 2 2" xfId="1459"/>
    <cellStyle name="Обычный 11 11 2 2 2" xfId="1460"/>
    <cellStyle name="Обычный 11 11 2 3" xfId="1461"/>
    <cellStyle name="Обычный 11 11 2 3 2" xfId="1462"/>
    <cellStyle name="Обычный 11 11 2 4" xfId="1463"/>
    <cellStyle name="Обычный 11 11 2 4 2" xfId="1464"/>
    <cellStyle name="Обычный 11 11 2 5" xfId="1465"/>
    <cellStyle name="Обычный 11 11 2 5 2" xfId="1466"/>
    <cellStyle name="Обычный 11 11 2 6" xfId="1467"/>
    <cellStyle name="Обычный 11 11 3" xfId="1468"/>
    <cellStyle name="Обычный 11 11 3 2" xfId="1469"/>
    <cellStyle name="Обычный 11 11 3 2 2" xfId="1470"/>
    <cellStyle name="Обычный 11 11 3 3" xfId="1471"/>
    <cellStyle name="Обычный 11 11 3 3 2" xfId="1472"/>
    <cellStyle name="Обычный 11 11 3 4" xfId="1473"/>
    <cellStyle name="Обычный 11 11 3 4 2" xfId="1474"/>
    <cellStyle name="Обычный 11 11 3 5" xfId="1475"/>
    <cellStyle name="Обычный 11 11 3 5 2" xfId="1476"/>
    <cellStyle name="Обычный 11 11 3 6" xfId="1477"/>
    <cellStyle name="Обычный 11 11 4" xfId="1478"/>
    <cellStyle name="Обычный 11 11 4 2" xfId="1479"/>
    <cellStyle name="Обычный 11 11 4 2 2" xfId="1480"/>
    <cellStyle name="Обычный 11 11 4 3" xfId="1481"/>
    <cellStyle name="Обычный 11 11 4 3 2" xfId="1482"/>
    <cellStyle name="Обычный 11 11 4 4" xfId="1483"/>
    <cellStyle name="Обычный 11 11 4 4 2" xfId="1484"/>
    <cellStyle name="Обычный 11 11 4 5" xfId="1485"/>
    <cellStyle name="Обычный 11 11 4 5 2" xfId="1486"/>
    <cellStyle name="Обычный 11 11 4 6" xfId="1487"/>
    <cellStyle name="Обычный 11 11 5" xfId="1488"/>
    <cellStyle name="Обычный 11 11 5 2" xfId="1489"/>
    <cellStyle name="Обычный 11 11 5 2 2" xfId="1490"/>
    <cellStyle name="Обычный 11 11 5 3" xfId="1491"/>
    <cellStyle name="Обычный 11 11 5 3 2" xfId="1492"/>
    <cellStyle name="Обычный 11 11 5 4" xfId="1493"/>
    <cellStyle name="Обычный 11 11 5 4 2" xfId="1494"/>
    <cellStyle name="Обычный 11 11 5 5" xfId="1495"/>
    <cellStyle name="Обычный 11 11 5 5 2" xfId="1496"/>
    <cellStyle name="Обычный 11 11 5 6" xfId="1497"/>
    <cellStyle name="Обычный 11 11 6" xfId="1498"/>
    <cellStyle name="Обычный 11 11 6 2" xfId="1499"/>
    <cellStyle name="Обычный 11 11 7" xfId="1500"/>
    <cellStyle name="Обычный 11 11 7 2" xfId="1501"/>
    <cellStyle name="Обычный 11 11 8" xfId="1502"/>
    <cellStyle name="Обычный 11 11 8 2" xfId="1503"/>
    <cellStyle name="Обычный 11 11 9" xfId="1504"/>
    <cellStyle name="Обычный 11 11 9 2" xfId="1505"/>
    <cellStyle name="Обычный 11 12" xfId="1506"/>
    <cellStyle name="Обычный 11 12 10" xfId="1507"/>
    <cellStyle name="Обычный 11 12 10 2" xfId="1508"/>
    <cellStyle name="Обычный 11 12 11" xfId="1509"/>
    <cellStyle name="Обычный 11 12 2" xfId="1510"/>
    <cellStyle name="Обычный 11 12 2 2" xfId="1511"/>
    <cellStyle name="Обычный 11 12 2 2 2" xfId="1512"/>
    <cellStyle name="Обычный 11 12 2 3" xfId="1513"/>
    <cellStyle name="Обычный 11 12 2 3 2" xfId="1514"/>
    <cellStyle name="Обычный 11 12 2 4" xfId="1515"/>
    <cellStyle name="Обычный 11 12 2 4 2" xfId="1516"/>
    <cellStyle name="Обычный 11 12 2 5" xfId="1517"/>
    <cellStyle name="Обычный 11 12 2 5 2" xfId="1518"/>
    <cellStyle name="Обычный 11 12 2 6" xfId="1519"/>
    <cellStyle name="Обычный 11 12 3" xfId="1520"/>
    <cellStyle name="Обычный 11 12 3 2" xfId="1521"/>
    <cellStyle name="Обычный 11 12 3 2 2" xfId="1522"/>
    <cellStyle name="Обычный 11 12 3 3" xfId="1523"/>
    <cellStyle name="Обычный 11 12 3 3 2" xfId="1524"/>
    <cellStyle name="Обычный 11 12 3 4" xfId="1525"/>
    <cellStyle name="Обычный 11 12 3 4 2" xfId="1526"/>
    <cellStyle name="Обычный 11 12 3 5" xfId="1527"/>
    <cellStyle name="Обычный 11 12 3 5 2" xfId="1528"/>
    <cellStyle name="Обычный 11 12 3 6" xfId="1529"/>
    <cellStyle name="Обычный 11 12 4" xfId="1530"/>
    <cellStyle name="Обычный 11 12 4 2" xfId="1531"/>
    <cellStyle name="Обычный 11 12 4 2 2" xfId="1532"/>
    <cellStyle name="Обычный 11 12 4 3" xfId="1533"/>
    <cellStyle name="Обычный 11 12 4 3 2" xfId="1534"/>
    <cellStyle name="Обычный 11 12 4 4" xfId="1535"/>
    <cellStyle name="Обычный 11 12 4 4 2" xfId="1536"/>
    <cellStyle name="Обычный 11 12 4 5" xfId="1537"/>
    <cellStyle name="Обычный 11 12 4 5 2" xfId="1538"/>
    <cellStyle name="Обычный 11 12 4 6" xfId="1539"/>
    <cellStyle name="Обычный 11 12 5" xfId="1540"/>
    <cellStyle name="Обычный 11 12 5 2" xfId="1541"/>
    <cellStyle name="Обычный 11 12 5 2 2" xfId="1542"/>
    <cellStyle name="Обычный 11 12 5 3" xfId="1543"/>
    <cellStyle name="Обычный 11 12 5 3 2" xfId="1544"/>
    <cellStyle name="Обычный 11 12 5 4" xfId="1545"/>
    <cellStyle name="Обычный 11 12 5 4 2" xfId="1546"/>
    <cellStyle name="Обычный 11 12 5 5" xfId="1547"/>
    <cellStyle name="Обычный 11 12 5 5 2" xfId="1548"/>
    <cellStyle name="Обычный 11 12 5 6" xfId="1549"/>
    <cellStyle name="Обычный 11 12 6" xfId="1550"/>
    <cellStyle name="Обычный 11 12 6 2" xfId="1551"/>
    <cellStyle name="Обычный 11 12 7" xfId="1552"/>
    <cellStyle name="Обычный 11 12 7 2" xfId="1553"/>
    <cellStyle name="Обычный 11 12 8" xfId="1554"/>
    <cellStyle name="Обычный 11 12 8 2" xfId="1555"/>
    <cellStyle name="Обычный 11 12 9" xfId="1556"/>
    <cellStyle name="Обычный 11 12 9 2" xfId="1557"/>
    <cellStyle name="Обычный 11 13" xfId="1558"/>
    <cellStyle name="Обычный 11 13 10" xfId="1559"/>
    <cellStyle name="Обычный 11 13 10 2" xfId="1560"/>
    <cellStyle name="Обычный 11 13 11" xfId="1561"/>
    <cellStyle name="Обычный 11 13 2" xfId="1562"/>
    <cellStyle name="Обычный 11 13 2 2" xfId="1563"/>
    <cellStyle name="Обычный 11 13 2 2 2" xfId="1564"/>
    <cellStyle name="Обычный 11 13 2 3" xfId="1565"/>
    <cellStyle name="Обычный 11 13 2 3 2" xfId="1566"/>
    <cellStyle name="Обычный 11 13 2 4" xfId="1567"/>
    <cellStyle name="Обычный 11 13 2 4 2" xfId="1568"/>
    <cellStyle name="Обычный 11 13 2 5" xfId="1569"/>
    <cellStyle name="Обычный 11 13 2 5 2" xfId="1570"/>
    <cellStyle name="Обычный 11 13 2 6" xfId="1571"/>
    <cellStyle name="Обычный 11 13 3" xfId="1572"/>
    <cellStyle name="Обычный 11 13 3 2" xfId="1573"/>
    <cellStyle name="Обычный 11 13 3 2 2" xfId="1574"/>
    <cellStyle name="Обычный 11 13 3 3" xfId="1575"/>
    <cellStyle name="Обычный 11 13 3 3 2" xfId="1576"/>
    <cellStyle name="Обычный 11 13 3 4" xfId="1577"/>
    <cellStyle name="Обычный 11 13 3 4 2" xfId="1578"/>
    <cellStyle name="Обычный 11 13 3 5" xfId="1579"/>
    <cellStyle name="Обычный 11 13 3 5 2" xfId="1580"/>
    <cellStyle name="Обычный 11 13 3 6" xfId="1581"/>
    <cellStyle name="Обычный 11 13 4" xfId="1582"/>
    <cellStyle name="Обычный 11 13 4 2" xfId="1583"/>
    <cellStyle name="Обычный 11 13 4 2 2" xfId="1584"/>
    <cellStyle name="Обычный 11 13 4 3" xfId="1585"/>
    <cellStyle name="Обычный 11 13 4 3 2" xfId="1586"/>
    <cellStyle name="Обычный 11 13 4 4" xfId="1587"/>
    <cellStyle name="Обычный 11 13 4 4 2" xfId="1588"/>
    <cellStyle name="Обычный 11 13 4 5" xfId="1589"/>
    <cellStyle name="Обычный 11 13 4 5 2" xfId="1590"/>
    <cellStyle name="Обычный 11 13 4 6" xfId="1591"/>
    <cellStyle name="Обычный 11 13 5" xfId="1592"/>
    <cellStyle name="Обычный 11 13 5 2" xfId="1593"/>
    <cellStyle name="Обычный 11 13 5 2 2" xfId="1594"/>
    <cellStyle name="Обычный 11 13 5 3" xfId="1595"/>
    <cellStyle name="Обычный 11 13 5 3 2" xfId="1596"/>
    <cellStyle name="Обычный 11 13 5 4" xfId="1597"/>
    <cellStyle name="Обычный 11 13 5 4 2" xfId="1598"/>
    <cellStyle name="Обычный 11 13 5 5" xfId="1599"/>
    <cellStyle name="Обычный 11 13 5 5 2" xfId="1600"/>
    <cellStyle name="Обычный 11 13 5 6" xfId="1601"/>
    <cellStyle name="Обычный 11 13 6" xfId="1602"/>
    <cellStyle name="Обычный 11 13 6 2" xfId="1603"/>
    <cellStyle name="Обычный 11 13 7" xfId="1604"/>
    <cellStyle name="Обычный 11 13 7 2" xfId="1605"/>
    <cellStyle name="Обычный 11 13 8" xfId="1606"/>
    <cellStyle name="Обычный 11 13 8 2" xfId="1607"/>
    <cellStyle name="Обычный 11 13 9" xfId="1608"/>
    <cellStyle name="Обычный 11 13 9 2" xfId="1609"/>
    <cellStyle name="Обычный 11 14" xfId="1610"/>
    <cellStyle name="Обычный 11 14 10" xfId="1611"/>
    <cellStyle name="Обычный 11 14 10 2" xfId="1612"/>
    <cellStyle name="Обычный 11 14 11" xfId="1613"/>
    <cellStyle name="Обычный 11 14 2" xfId="1614"/>
    <cellStyle name="Обычный 11 14 2 2" xfId="1615"/>
    <cellStyle name="Обычный 11 14 2 2 2" xfId="1616"/>
    <cellStyle name="Обычный 11 14 2 3" xfId="1617"/>
    <cellStyle name="Обычный 11 14 2 3 2" xfId="1618"/>
    <cellStyle name="Обычный 11 14 2 4" xfId="1619"/>
    <cellStyle name="Обычный 11 14 2 4 2" xfId="1620"/>
    <cellStyle name="Обычный 11 14 2 5" xfId="1621"/>
    <cellStyle name="Обычный 11 14 2 5 2" xfId="1622"/>
    <cellStyle name="Обычный 11 14 2 6" xfId="1623"/>
    <cellStyle name="Обычный 11 14 3" xfId="1624"/>
    <cellStyle name="Обычный 11 14 3 2" xfId="1625"/>
    <cellStyle name="Обычный 11 14 3 2 2" xfId="1626"/>
    <cellStyle name="Обычный 11 14 3 3" xfId="1627"/>
    <cellStyle name="Обычный 11 14 3 3 2" xfId="1628"/>
    <cellStyle name="Обычный 11 14 3 4" xfId="1629"/>
    <cellStyle name="Обычный 11 14 3 4 2" xfId="1630"/>
    <cellStyle name="Обычный 11 14 3 5" xfId="1631"/>
    <cellStyle name="Обычный 11 14 3 5 2" xfId="1632"/>
    <cellStyle name="Обычный 11 14 3 6" xfId="1633"/>
    <cellStyle name="Обычный 11 14 4" xfId="1634"/>
    <cellStyle name="Обычный 11 14 4 2" xfId="1635"/>
    <cellStyle name="Обычный 11 14 4 2 2" xfId="1636"/>
    <cellStyle name="Обычный 11 14 4 3" xfId="1637"/>
    <cellStyle name="Обычный 11 14 4 3 2" xfId="1638"/>
    <cellStyle name="Обычный 11 14 4 4" xfId="1639"/>
    <cellStyle name="Обычный 11 14 4 4 2" xfId="1640"/>
    <cellStyle name="Обычный 11 14 4 5" xfId="1641"/>
    <cellStyle name="Обычный 11 14 4 5 2" xfId="1642"/>
    <cellStyle name="Обычный 11 14 4 6" xfId="1643"/>
    <cellStyle name="Обычный 11 14 5" xfId="1644"/>
    <cellStyle name="Обычный 11 14 5 2" xfId="1645"/>
    <cellStyle name="Обычный 11 14 5 2 2" xfId="1646"/>
    <cellStyle name="Обычный 11 14 5 3" xfId="1647"/>
    <cellStyle name="Обычный 11 14 5 3 2" xfId="1648"/>
    <cellStyle name="Обычный 11 14 5 4" xfId="1649"/>
    <cellStyle name="Обычный 11 14 5 4 2" xfId="1650"/>
    <cellStyle name="Обычный 11 14 5 5" xfId="1651"/>
    <cellStyle name="Обычный 11 14 5 5 2" xfId="1652"/>
    <cellStyle name="Обычный 11 14 5 6" xfId="1653"/>
    <cellStyle name="Обычный 11 14 6" xfId="1654"/>
    <cellStyle name="Обычный 11 14 6 2" xfId="1655"/>
    <cellStyle name="Обычный 11 14 7" xfId="1656"/>
    <cellStyle name="Обычный 11 14 7 2" xfId="1657"/>
    <cellStyle name="Обычный 11 14 8" xfId="1658"/>
    <cellStyle name="Обычный 11 14 8 2" xfId="1659"/>
    <cellStyle name="Обычный 11 14 9" xfId="1660"/>
    <cellStyle name="Обычный 11 14 9 2" xfId="1661"/>
    <cellStyle name="Обычный 11 15" xfId="1662"/>
    <cellStyle name="Обычный 11 15 10" xfId="1663"/>
    <cellStyle name="Обычный 11 15 10 2" xfId="1664"/>
    <cellStyle name="Обычный 11 15 11" xfId="1665"/>
    <cellStyle name="Обычный 11 15 2" xfId="1666"/>
    <cellStyle name="Обычный 11 15 2 2" xfId="1667"/>
    <cellStyle name="Обычный 11 15 2 2 2" xfId="1668"/>
    <cellStyle name="Обычный 11 15 2 3" xfId="1669"/>
    <cellStyle name="Обычный 11 15 2 3 2" xfId="1670"/>
    <cellStyle name="Обычный 11 15 2 4" xfId="1671"/>
    <cellStyle name="Обычный 11 15 2 4 2" xfId="1672"/>
    <cellStyle name="Обычный 11 15 2 5" xfId="1673"/>
    <cellStyle name="Обычный 11 15 2 5 2" xfId="1674"/>
    <cellStyle name="Обычный 11 15 2 6" xfId="1675"/>
    <cellStyle name="Обычный 11 15 3" xfId="1676"/>
    <cellStyle name="Обычный 11 15 3 2" xfId="1677"/>
    <cellStyle name="Обычный 11 15 3 2 2" xfId="1678"/>
    <cellStyle name="Обычный 11 15 3 3" xfId="1679"/>
    <cellStyle name="Обычный 11 15 3 3 2" xfId="1680"/>
    <cellStyle name="Обычный 11 15 3 4" xfId="1681"/>
    <cellStyle name="Обычный 11 15 3 4 2" xfId="1682"/>
    <cellStyle name="Обычный 11 15 3 5" xfId="1683"/>
    <cellStyle name="Обычный 11 15 3 5 2" xfId="1684"/>
    <cellStyle name="Обычный 11 15 3 6" xfId="1685"/>
    <cellStyle name="Обычный 11 15 4" xfId="1686"/>
    <cellStyle name="Обычный 11 15 4 2" xfId="1687"/>
    <cellStyle name="Обычный 11 15 4 2 2" xfId="1688"/>
    <cellStyle name="Обычный 11 15 4 3" xfId="1689"/>
    <cellStyle name="Обычный 11 15 4 3 2" xfId="1690"/>
    <cellStyle name="Обычный 11 15 4 4" xfId="1691"/>
    <cellStyle name="Обычный 11 15 4 4 2" xfId="1692"/>
    <cellStyle name="Обычный 11 15 4 5" xfId="1693"/>
    <cellStyle name="Обычный 11 15 4 5 2" xfId="1694"/>
    <cellStyle name="Обычный 11 15 4 6" xfId="1695"/>
    <cellStyle name="Обычный 11 15 5" xfId="1696"/>
    <cellStyle name="Обычный 11 15 5 2" xfId="1697"/>
    <cellStyle name="Обычный 11 15 5 2 2" xfId="1698"/>
    <cellStyle name="Обычный 11 15 5 3" xfId="1699"/>
    <cellStyle name="Обычный 11 15 5 3 2" xfId="1700"/>
    <cellStyle name="Обычный 11 15 5 4" xfId="1701"/>
    <cellStyle name="Обычный 11 15 5 4 2" xfId="1702"/>
    <cellStyle name="Обычный 11 15 5 5" xfId="1703"/>
    <cellStyle name="Обычный 11 15 5 5 2" xfId="1704"/>
    <cellStyle name="Обычный 11 15 5 6" xfId="1705"/>
    <cellStyle name="Обычный 11 15 6" xfId="1706"/>
    <cellStyle name="Обычный 11 15 6 2" xfId="1707"/>
    <cellStyle name="Обычный 11 15 7" xfId="1708"/>
    <cellStyle name="Обычный 11 15 7 2" xfId="1709"/>
    <cellStyle name="Обычный 11 15 8" xfId="1710"/>
    <cellStyle name="Обычный 11 15 8 2" xfId="1711"/>
    <cellStyle name="Обычный 11 15 9" xfId="1712"/>
    <cellStyle name="Обычный 11 15 9 2" xfId="1713"/>
    <cellStyle name="Обычный 11 16" xfId="1714"/>
    <cellStyle name="Обычный 11 16 10" xfId="1715"/>
    <cellStyle name="Обычный 11 16 10 2" xfId="1716"/>
    <cellStyle name="Обычный 11 16 11" xfId="1717"/>
    <cellStyle name="Обычный 11 16 2" xfId="1718"/>
    <cellStyle name="Обычный 11 16 2 2" xfId="1719"/>
    <cellStyle name="Обычный 11 16 2 2 2" xfId="1720"/>
    <cellStyle name="Обычный 11 16 2 3" xfId="1721"/>
    <cellStyle name="Обычный 11 16 2 3 2" xfId="1722"/>
    <cellStyle name="Обычный 11 16 2 4" xfId="1723"/>
    <cellStyle name="Обычный 11 16 2 4 2" xfId="1724"/>
    <cellStyle name="Обычный 11 16 2 5" xfId="1725"/>
    <cellStyle name="Обычный 11 16 2 5 2" xfId="1726"/>
    <cellStyle name="Обычный 11 16 2 6" xfId="1727"/>
    <cellStyle name="Обычный 11 16 3" xfId="1728"/>
    <cellStyle name="Обычный 11 16 3 2" xfId="1729"/>
    <cellStyle name="Обычный 11 16 3 2 2" xfId="1730"/>
    <cellStyle name="Обычный 11 16 3 3" xfId="1731"/>
    <cellStyle name="Обычный 11 16 3 3 2" xfId="1732"/>
    <cellStyle name="Обычный 11 16 3 4" xfId="1733"/>
    <cellStyle name="Обычный 11 16 3 4 2" xfId="1734"/>
    <cellStyle name="Обычный 11 16 3 5" xfId="1735"/>
    <cellStyle name="Обычный 11 16 3 5 2" xfId="1736"/>
    <cellStyle name="Обычный 11 16 3 6" xfId="1737"/>
    <cellStyle name="Обычный 11 16 4" xfId="1738"/>
    <cellStyle name="Обычный 11 16 4 2" xfId="1739"/>
    <cellStyle name="Обычный 11 16 4 2 2" xfId="1740"/>
    <cellStyle name="Обычный 11 16 4 3" xfId="1741"/>
    <cellStyle name="Обычный 11 16 4 3 2" xfId="1742"/>
    <cellStyle name="Обычный 11 16 4 4" xfId="1743"/>
    <cellStyle name="Обычный 11 16 4 4 2" xfId="1744"/>
    <cellStyle name="Обычный 11 16 4 5" xfId="1745"/>
    <cellStyle name="Обычный 11 16 4 5 2" xfId="1746"/>
    <cellStyle name="Обычный 11 16 4 6" xfId="1747"/>
    <cellStyle name="Обычный 11 16 5" xfId="1748"/>
    <cellStyle name="Обычный 11 16 5 2" xfId="1749"/>
    <cellStyle name="Обычный 11 16 5 2 2" xfId="1750"/>
    <cellStyle name="Обычный 11 16 5 3" xfId="1751"/>
    <cellStyle name="Обычный 11 16 5 3 2" xfId="1752"/>
    <cellStyle name="Обычный 11 16 5 4" xfId="1753"/>
    <cellStyle name="Обычный 11 16 5 4 2" xfId="1754"/>
    <cellStyle name="Обычный 11 16 5 5" xfId="1755"/>
    <cellStyle name="Обычный 11 16 5 5 2" xfId="1756"/>
    <cellStyle name="Обычный 11 16 5 6" xfId="1757"/>
    <cellStyle name="Обычный 11 16 6" xfId="1758"/>
    <cellStyle name="Обычный 11 16 6 2" xfId="1759"/>
    <cellStyle name="Обычный 11 16 7" xfId="1760"/>
    <cellStyle name="Обычный 11 16 7 2" xfId="1761"/>
    <cellStyle name="Обычный 11 16 8" xfId="1762"/>
    <cellStyle name="Обычный 11 16 8 2" xfId="1763"/>
    <cellStyle name="Обычный 11 16 9" xfId="1764"/>
    <cellStyle name="Обычный 11 16 9 2" xfId="1765"/>
    <cellStyle name="Обычный 11 17" xfId="1766"/>
    <cellStyle name="Обычный 11 17 2" xfId="1767"/>
    <cellStyle name="Обычный 11 17 2 2" xfId="1768"/>
    <cellStyle name="Обычный 11 17 3" xfId="1769"/>
    <cellStyle name="Обычный 11 17 3 2" xfId="1770"/>
    <cellStyle name="Обычный 11 17 4" xfId="1771"/>
    <cellStyle name="Обычный 11 17 4 2" xfId="1772"/>
    <cellStyle name="Обычный 11 17 5" xfId="1773"/>
    <cellStyle name="Обычный 11 17 5 2" xfId="1774"/>
    <cellStyle name="Обычный 11 17 6" xfId="1775"/>
    <cellStyle name="Обычный 11 18" xfId="1776"/>
    <cellStyle name="Обычный 11 18 2" xfId="1777"/>
    <cellStyle name="Обычный 11 18 2 2" xfId="1778"/>
    <cellStyle name="Обычный 11 18 3" xfId="1779"/>
    <cellStyle name="Обычный 11 18 3 2" xfId="1780"/>
    <cellStyle name="Обычный 11 18 4" xfId="1781"/>
    <cellStyle name="Обычный 11 18 4 2" xfId="1782"/>
    <cellStyle name="Обычный 11 18 5" xfId="1783"/>
    <cellStyle name="Обычный 11 18 5 2" xfId="1784"/>
    <cellStyle name="Обычный 11 18 6" xfId="1785"/>
    <cellStyle name="Обычный 11 19" xfId="1786"/>
    <cellStyle name="Обычный 11 19 2" xfId="1787"/>
    <cellStyle name="Обычный 11 19 2 2" xfId="1788"/>
    <cellStyle name="Обычный 11 19 3" xfId="1789"/>
    <cellStyle name="Обычный 11 19 3 2" xfId="1790"/>
    <cellStyle name="Обычный 11 19 4" xfId="1791"/>
    <cellStyle name="Обычный 11 19 4 2" xfId="1792"/>
    <cellStyle name="Обычный 11 19 5" xfId="1793"/>
    <cellStyle name="Обычный 11 19 5 2" xfId="1794"/>
    <cellStyle name="Обычный 11 19 6" xfId="1795"/>
    <cellStyle name="Обычный 11 2" xfId="1796"/>
    <cellStyle name="Обычный 11 2 10" xfId="1797"/>
    <cellStyle name="Обычный 11 2 10 2" xfId="1798"/>
    <cellStyle name="Обычный 11 2 11" xfId="1799"/>
    <cellStyle name="Обычный 11 2 11 2" xfId="1800"/>
    <cellStyle name="Обычный 11 2 12" xfId="1801"/>
    <cellStyle name="Обычный 11 2 12 2" xfId="1802"/>
    <cellStyle name="Обычный 11 2 13" xfId="1803"/>
    <cellStyle name="Обычный 11 2 2" xfId="1804"/>
    <cellStyle name="Обычный 11 2 2 10" xfId="1805"/>
    <cellStyle name="Обычный 11 2 2 10 2" xfId="1806"/>
    <cellStyle name="Обычный 11 2 2 11" xfId="1807"/>
    <cellStyle name="Обычный 11 2 2 11 2" xfId="1808"/>
    <cellStyle name="Обычный 11 2 2 12" xfId="1809"/>
    <cellStyle name="Обычный 11 2 2 2" xfId="1810"/>
    <cellStyle name="Обычный 11 2 2 2 10" xfId="1811"/>
    <cellStyle name="Обычный 11 2 2 2 10 2" xfId="1812"/>
    <cellStyle name="Обычный 11 2 2 2 11" xfId="1813"/>
    <cellStyle name="Обычный 11 2 2 2 2" xfId="1814"/>
    <cellStyle name="Обычный 11 2 2 2 2 2" xfId="1815"/>
    <cellStyle name="Обычный 11 2 2 2 2 2 2" xfId="1816"/>
    <cellStyle name="Обычный 11 2 2 2 2 3" xfId="1817"/>
    <cellStyle name="Обычный 11 2 2 2 2 3 2" xfId="1818"/>
    <cellStyle name="Обычный 11 2 2 2 2 4" xfId="1819"/>
    <cellStyle name="Обычный 11 2 2 2 2 4 2" xfId="1820"/>
    <cellStyle name="Обычный 11 2 2 2 2 5" xfId="1821"/>
    <cellStyle name="Обычный 11 2 2 2 2 5 2" xfId="1822"/>
    <cellStyle name="Обычный 11 2 2 2 2 6" xfId="1823"/>
    <cellStyle name="Обычный 11 2 2 2 3" xfId="1824"/>
    <cellStyle name="Обычный 11 2 2 2 3 2" xfId="1825"/>
    <cellStyle name="Обычный 11 2 2 2 3 2 2" xfId="1826"/>
    <cellStyle name="Обычный 11 2 2 2 3 3" xfId="1827"/>
    <cellStyle name="Обычный 11 2 2 2 3 3 2" xfId="1828"/>
    <cellStyle name="Обычный 11 2 2 2 3 4" xfId="1829"/>
    <cellStyle name="Обычный 11 2 2 2 3 4 2" xfId="1830"/>
    <cellStyle name="Обычный 11 2 2 2 3 5" xfId="1831"/>
    <cellStyle name="Обычный 11 2 2 2 3 5 2" xfId="1832"/>
    <cellStyle name="Обычный 11 2 2 2 3 6" xfId="1833"/>
    <cellStyle name="Обычный 11 2 2 2 4" xfId="1834"/>
    <cellStyle name="Обычный 11 2 2 2 4 2" xfId="1835"/>
    <cellStyle name="Обычный 11 2 2 2 4 2 2" xfId="1836"/>
    <cellStyle name="Обычный 11 2 2 2 4 3" xfId="1837"/>
    <cellStyle name="Обычный 11 2 2 2 4 3 2" xfId="1838"/>
    <cellStyle name="Обычный 11 2 2 2 4 4" xfId="1839"/>
    <cellStyle name="Обычный 11 2 2 2 4 4 2" xfId="1840"/>
    <cellStyle name="Обычный 11 2 2 2 4 5" xfId="1841"/>
    <cellStyle name="Обычный 11 2 2 2 4 5 2" xfId="1842"/>
    <cellStyle name="Обычный 11 2 2 2 4 6" xfId="1843"/>
    <cellStyle name="Обычный 11 2 2 2 5" xfId="1844"/>
    <cellStyle name="Обычный 11 2 2 2 5 2" xfId="1845"/>
    <cellStyle name="Обычный 11 2 2 2 5 2 2" xfId="1846"/>
    <cellStyle name="Обычный 11 2 2 2 5 3" xfId="1847"/>
    <cellStyle name="Обычный 11 2 2 2 5 3 2" xfId="1848"/>
    <cellStyle name="Обычный 11 2 2 2 5 4" xfId="1849"/>
    <cellStyle name="Обычный 11 2 2 2 5 4 2" xfId="1850"/>
    <cellStyle name="Обычный 11 2 2 2 5 5" xfId="1851"/>
    <cellStyle name="Обычный 11 2 2 2 5 5 2" xfId="1852"/>
    <cellStyle name="Обычный 11 2 2 2 5 6" xfId="1853"/>
    <cellStyle name="Обычный 11 2 2 2 6" xfId="1854"/>
    <cellStyle name="Обычный 11 2 2 2 6 2" xfId="1855"/>
    <cellStyle name="Обычный 11 2 2 2 7" xfId="1856"/>
    <cellStyle name="Обычный 11 2 2 2 7 2" xfId="1857"/>
    <cellStyle name="Обычный 11 2 2 2 8" xfId="1858"/>
    <cellStyle name="Обычный 11 2 2 2 8 2" xfId="1859"/>
    <cellStyle name="Обычный 11 2 2 2 9" xfId="1860"/>
    <cellStyle name="Обычный 11 2 2 2 9 2" xfId="1861"/>
    <cellStyle name="Обычный 11 2 2 3" xfId="1862"/>
    <cellStyle name="Обычный 11 2 2 3 2" xfId="1863"/>
    <cellStyle name="Обычный 11 2 2 3 2 2" xfId="1864"/>
    <cellStyle name="Обычный 11 2 2 3 3" xfId="1865"/>
    <cellStyle name="Обычный 11 2 2 3 3 2" xfId="1866"/>
    <cellStyle name="Обычный 11 2 2 3 4" xfId="1867"/>
    <cellStyle name="Обычный 11 2 2 3 4 2" xfId="1868"/>
    <cellStyle name="Обычный 11 2 2 3 5" xfId="1869"/>
    <cellStyle name="Обычный 11 2 2 3 5 2" xfId="1870"/>
    <cellStyle name="Обычный 11 2 2 3 6" xfId="1871"/>
    <cellStyle name="Обычный 11 2 2 4" xfId="1872"/>
    <cellStyle name="Обычный 11 2 2 4 2" xfId="1873"/>
    <cellStyle name="Обычный 11 2 2 4 2 2" xfId="1874"/>
    <cellStyle name="Обычный 11 2 2 4 3" xfId="1875"/>
    <cellStyle name="Обычный 11 2 2 4 3 2" xfId="1876"/>
    <cellStyle name="Обычный 11 2 2 4 4" xfId="1877"/>
    <cellStyle name="Обычный 11 2 2 4 4 2" xfId="1878"/>
    <cellStyle name="Обычный 11 2 2 4 5" xfId="1879"/>
    <cellStyle name="Обычный 11 2 2 4 5 2" xfId="1880"/>
    <cellStyle name="Обычный 11 2 2 4 6" xfId="1881"/>
    <cellStyle name="Обычный 11 2 2 5" xfId="1882"/>
    <cellStyle name="Обычный 11 2 2 5 2" xfId="1883"/>
    <cellStyle name="Обычный 11 2 2 5 2 2" xfId="1884"/>
    <cellStyle name="Обычный 11 2 2 5 3" xfId="1885"/>
    <cellStyle name="Обычный 11 2 2 5 3 2" xfId="1886"/>
    <cellStyle name="Обычный 11 2 2 5 4" xfId="1887"/>
    <cellStyle name="Обычный 11 2 2 5 4 2" xfId="1888"/>
    <cellStyle name="Обычный 11 2 2 5 5" xfId="1889"/>
    <cellStyle name="Обычный 11 2 2 5 5 2" xfId="1890"/>
    <cellStyle name="Обычный 11 2 2 5 6" xfId="1891"/>
    <cellStyle name="Обычный 11 2 2 6" xfId="1892"/>
    <cellStyle name="Обычный 11 2 2 6 2" xfId="1893"/>
    <cellStyle name="Обычный 11 2 2 6 2 2" xfId="1894"/>
    <cellStyle name="Обычный 11 2 2 6 3" xfId="1895"/>
    <cellStyle name="Обычный 11 2 2 6 3 2" xfId="1896"/>
    <cellStyle name="Обычный 11 2 2 6 4" xfId="1897"/>
    <cellStyle name="Обычный 11 2 2 6 4 2" xfId="1898"/>
    <cellStyle name="Обычный 11 2 2 6 5" xfId="1899"/>
    <cellStyle name="Обычный 11 2 2 6 5 2" xfId="1900"/>
    <cellStyle name="Обычный 11 2 2 6 6" xfId="1901"/>
    <cellStyle name="Обычный 11 2 2 7" xfId="1902"/>
    <cellStyle name="Обычный 11 2 2 7 2" xfId="1903"/>
    <cellStyle name="Обычный 11 2 2 8" xfId="1904"/>
    <cellStyle name="Обычный 11 2 2 8 2" xfId="1905"/>
    <cellStyle name="Обычный 11 2 2 9" xfId="1906"/>
    <cellStyle name="Обычный 11 2 2 9 2" xfId="1907"/>
    <cellStyle name="Обычный 11 2 3" xfId="1908"/>
    <cellStyle name="Обычный 11 2 3 10" xfId="1909"/>
    <cellStyle name="Обычный 11 2 3 10 2" xfId="1910"/>
    <cellStyle name="Обычный 11 2 3 11" xfId="1911"/>
    <cellStyle name="Обычный 11 2 3 2" xfId="1912"/>
    <cellStyle name="Обычный 11 2 3 2 2" xfId="1913"/>
    <cellStyle name="Обычный 11 2 3 2 2 2" xfId="1914"/>
    <cellStyle name="Обычный 11 2 3 2 3" xfId="1915"/>
    <cellStyle name="Обычный 11 2 3 2 3 2" xfId="1916"/>
    <cellStyle name="Обычный 11 2 3 2 4" xfId="1917"/>
    <cellStyle name="Обычный 11 2 3 2 4 2" xfId="1918"/>
    <cellStyle name="Обычный 11 2 3 2 5" xfId="1919"/>
    <cellStyle name="Обычный 11 2 3 2 5 2" xfId="1920"/>
    <cellStyle name="Обычный 11 2 3 2 6" xfId="1921"/>
    <cellStyle name="Обычный 11 2 3 3" xfId="1922"/>
    <cellStyle name="Обычный 11 2 3 3 2" xfId="1923"/>
    <cellStyle name="Обычный 11 2 3 3 2 2" xfId="1924"/>
    <cellStyle name="Обычный 11 2 3 3 3" xfId="1925"/>
    <cellStyle name="Обычный 11 2 3 3 3 2" xfId="1926"/>
    <cellStyle name="Обычный 11 2 3 3 4" xfId="1927"/>
    <cellStyle name="Обычный 11 2 3 3 4 2" xfId="1928"/>
    <cellStyle name="Обычный 11 2 3 3 5" xfId="1929"/>
    <cellStyle name="Обычный 11 2 3 3 5 2" xfId="1930"/>
    <cellStyle name="Обычный 11 2 3 3 6" xfId="1931"/>
    <cellStyle name="Обычный 11 2 3 4" xfId="1932"/>
    <cellStyle name="Обычный 11 2 3 4 2" xfId="1933"/>
    <cellStyle name="Обычный 11 2 3 4 2 2" xfId="1934"/>
    <cellStyle name="Обычный 11 2 3 4 3" xfId="1935"/>
    <cellStyle name="Обычный 11 2 3 4 3 2" xfId="1936"/>
    <cellStyle name="Обычный 11 2 3 4 4" xfId="1937"/>
    <cellStyle name="Обычный 11 2 3 4 4 2" xfId="1938"/>
    <cellStyle name="Обычный 11 2 3 4 5" xfId="1939"/>
    <cellStyle name="Обычный 11 2 3 4 5 2" xfId="1940"/>
    <cellStyle name="Обычный 11 2 3 4 6" xfId="1941"/>
    <cellStyle name="Обычный 11 2 3 5" xfId="1942"/>
    <cellStyle name="Обычный 11 2 3 5 2" xfId="1943"/>
    <cellStyle name="Обычный 11 2 3 5 2 2" xfId="1944"/>
    <cellStyle name="Обычный 11 2 3 5 3" xfId="1945"/>
    <cellStyle name="Обычный 11 2 3 5 3 2" xfId="1946"/>
    <cellStyle name="Обычный 11 2 3 5 4" xfId="1947"/>
    <cellStyle name="Обычный 11 2 3 5 4 2" xfId="1948"/>
    <cellStyle name="Обычный 11 2 3 5 5" xfId="1949"/>
    <cellStyle name="Обычный 11 2 3 5 5 2" xfId="1950"/>
    <cellStyle name="Обычный 11 2 3 5 6" xfId="1951"/>
    <cellStyle name="Обычный 11 2 3 6" xfId="1952"/>
    <cellStyle name="Обычный 11 2 3 6 2" xfId="1953"/>
    <cellStyle name="Обычный 11 2 3 7" xfId="1954"/>
    <cellStyle name="Обычный 11 2 3 7 2" xfId="1955"/>
    <cellStyle name="Обычный 11 2 3 8" xfId="1956"/>
    <cellStyle name="Обычный 11 2 3 8 2" xfId="1957"/>
    <cellStyle name="Обычный 11 2 3 9" xfId="1958"/>
    <cellStyle name="Обычный 11 2 3 9 2" xfId="1959"/>
    <cellStyle name="Обычный 11 2 4" xfId="1960"/>
    <cellStyle name="Обычный 11 2 4 2" xfId="1961"/>
    <cellStyle name="Обычный 11 2 4 2 2" xfId="1962"/>
    <cellStyle name="Обычный 11 2 4 3" xfId="1963"/>
    <cellStyle name="Обычный 11 2 4 3 2" xfId="1964"/>
    <cellStyle name="Обычный 11 2 4 4" xfId="1965"/>
    <cellStyle name="Обычный 11 2 4 4 2" xfId="1966"/>
    <cellStyle name="Обычный 11 2 4 5" xfId="1967"/>
    <cellStyle name="Обычный 11 2 4 5 2" xfId="1968"/>
    <cellStyle name="Обычный 11 2 4 6" xfId="1969"/>
    <cellStyle name="Обычный 11 2 5" xfId="1970"/>
    <cellStyle name="Обычный 11 2 5 2" xfId="1971"/>
    <cellStyle name="Обычный 11 2 5 2 2" xfId="1972"/>
    <cellStyle name="Обычный 11 2 5 3" xfId="1973"/>
    <cellStyle name="Обычный 11 2 5 3 2" xfId="1974"/>
    <cellStyle name="Обычный 11 2 5 4" xfId="1975"/>
    <cellStyle name="Обычный 11 2 5 4 2" xfId="1976"/>
    <cellStyle name="Обычный 11 2 5 5" xfId="1977"/>
    <cellStyle name="Обычный 11 2 5 5 2" xfId="1978"/>
    <cellStyle name="Обычный 11 2 5 6" xfId="1979"/>
    <cellStyle name="Обычный 11 2 6" xfId="1980"/>
    <cellStyle name="Обычный 11 2 6 2" xfId="1981"/>
    <cellStyle name="Обычный 11 2 6 2 2" xfId="1982"/>
    <cellStyle name="Обычный 11 2 6 3" xfId="1983"/>
    <cellStyle name="Обычный 11 2 6 3 2" xfId="1984"/>
    <cellStyle name="Обычный 11 2 6 4" xfId="1985"/>
    <cellStyle name="Обычный 11 2 6 4 2" xfId="1986"/>
    <cellStyle name="Обычный 11 2 6 5" xfId="1987"/>
    <cellStyle name="Обычный 11 2 6 5 2" xfId="1988"/>
    <cellStyle name="Обычный 11 2 6 6" xfId="1989"/>
    <cellStyle name="Обычный 11 2 7" xfId="1990"/>
    <cellStyle name="Обычный 11 2 7 2" xfId="1991"/>
    <cellStyle name="Обычный 11 2 7 2 2" xfId="1992"/>
    <cellStyle name="Обычный 11 2 7 3" xfId="1993"/>
    <cellStyle name="Обычный 11 2 7 3 2" xfId="1994"/>
    <cellStyle name="Обычный 11 2 7 4" xfId="1995"/>
    <cellStyle name="Обычный 11 2 7 4 2" xfId="1996"/>
    <cellStyle name="Обычный 11 2 7 5" xfId="1997"/>
    <cellStyle name="Обычный 11 2 7 5 2" xfId="1998"/>
    <cellStyle name="Обычный 11 2 7 6" xfId="1999"/>
    <cellStyle name="Обычный 11 2 8" xfId="2000"/>
    <cellStyle name="Обычный 11 2 8 2" xfId="2001"/>
    <cellStyle name="Обычный 11 2 9" xfId="2002"/>
    <cellStyle name="Обычный 11 2 9 2" xfId="2003"/>
    <cellStyle name="Обычный 11 20" xfId="2004"/>
    <cellStyle name="Обычный 11 20 2" xfId="2005"/>
    <cellStyle name="Обычный 11 20 2 2" xfId="2006"/>
    <cellStyle name="Обычный 11 20 3" xfId="2007"/>
    <cellStyle name="Обычный 11 20 3 2" xfId="2008"/>
    <cellStyle name="Обычный 11 20 4" xfId="2009"/>
    <cellStyle name="Обычный 11 20 4 2" xfId="2010"/>
    <cellStyle name="Обычный 11 20 5" xfId="2011"/>
    <cellStyle name="Обычный 11 20 5 2" xfId="2012"/>
    <cellStyle name="Обычный 11 20 6" xfId="2013"/>
    <cellStyle name="Обычный 11 21" xfId="2014"/>
    <cellStyle name="Обычный 11 21 2" xfId="2015"/>
    <cellStyle name="Обычный 11 22" xfId="2016"/>
    <cellStyle name="Обычный 11 22 2" xfId="2017"/>
    <cellStyle name="Обычный 11 23" xfId="2018"/>
    <cellStyle name="Обычный 11 23 2" xfId="2019"/>
    <cellStyle name="Обычный 11 24" xfId="2020"/>
    <cellStyle name="Обычный 11 24 2" xfId="2021"/>
    <cellStyle name="Обычный 11 25" xfId="2022"/>
    <cellStyle name="Обычный 11 25 2" xfId="2023"/>
    <cellStyle name="Обычный 11 26" xfId="2024"/>
    <cellStyle name="Обычный 11 3" xfId="2025"/>
    <cellStyle name="Обычный 11 3 10" xfId="2026"/>
    <cellStyle name="Обычный 11 3 10 2" xfId="2027"/>
    <cellStyle name="Обычный 11 3 11" xfId="2028"/>
    <cellStyle name="Обычный 11 3 11 2" xfId="2029"/>
    <cellStyle name="Обычный 11 3 12" xfId="2030"/>
    <cellStyle name="Обычный 11 3 2" xfId="2031"/>
    <cellStyle name="Обычный 11 3 2 10" xfId="2032"/>
    <cellStyle name="Обычный 11 3 2 10 2" xfId="2033"/>
    <cellStyle name="Обычный 11 3 2 11" xfId="2034"/>
    <cellStyle name="Обычный 11 3 2 2" xfId="2035"/>
    <cellStyle name="Обычный 11 3 2 2 2" xfId="2036"/>
    <cellStyle name="Обычный 11 3 2 2 2 2" xfId="2037"/>
    <cellStyle name="Обычный 11 3 2 2 3" xfId="2038"/>
    <cellStyle name="Обычный 11 3 2 2 3 2" xfId="2039"/>
    <cellStyle name="Обычный 11 3 2 2 4" xfId="2040"/>
    <cellStyle name="Обычный 11 3 2 2 4 2" xfId="2041"/>
    <cellStyle name="Обычный 11 3 2 2 5" xfId="2042"/>
    <cellStyle name="Обычный 11 3 2 2 5 2" xfId="2043"/>
    <cellStyle name="Обычный 11 3 2 2 6" xfId="2044"/>
    <cellStyle name="Обычный 11 3 2 3" xfId="2045"/>
    <cellStyle name="Обычный 11 3 2 3 2" xfId="2046"/>
    <cellStyle name="Обычный 11 3 2 3 2 2" xfId="2047"/>
    <cellStyle name="Обычный 11 3 2 3 3" xfId="2048"/>
    <cellStyle name="Обычный 11 3 2 3 3 2" xfId="2049"/>
    <cellStyle name="Обычный 11 3 2 3 4" xfId="2050"/>
    <cellStyle name="Обычный 11 3 2 3 4 2" xfId="2051"/>
    <cellStyle name="Обычный 11 3 2 3 5" xfId="2052"/>
    <cellStyle name="Обычный 11 3 2 3 5 2" xfId="2053"/>
    <cellStyle name="Обычный 11 3 2 3 6" xfId="2054"/>
    <cellStyle name="Обычный 11 3 2 4" xfId="2055"/>
    <cellStyle name="Обычный 11 3 2 4 2" xfId="2056"/>
    <cellStyle name="Обычный 11 3 2 4 2 2" xfId="2057"/>
    <cellStyle name="Обычный 11 3 2 4 3" xfId="2058"/>
    <cellStyle name="Обычный 11 3 2 4 3 2" xfId="2059"/>
    <cellStyle name="Обычный 11 3 2 4 4" xfId="2060"/>
    <cellStyle name="Обычный 11 3 2 4 4 2" xfId="2061"/>
    <cellStyle name="Обычный 11 3 2 4 5" xfId="2062"/>
    <cellStyle name="Обычный 11 3 2 4 5 2" xfId="2063"/>
    <cellStyle name="Обычный 11 3 2 4 6" xfId="2064"/>
    <cellStyle name="Обычный 11 3 2 5" xfId="2065"/>
    <cellStyle name="Обычный 11 3 2 5 2" xfId="2066"/>
    <cellStyle name="Обычный 11 3 2 5 2 2" xfId="2067"/>
    <cellStyle name="Обычный 11 3 2 5 3" xfId="2068"/>
    <cellStyle name="Обычный 11 3 2 5 3 2" xfId="2069"/>
    <cellStyle name="Обычный 11 3 2 5 4" xfId="2070"/>
    <cellStyle name="Обычный 11 3 2 5 4 2" xfId="2071"/>
    <cellStyle name="Обычный 11 3 2 5 5" xfId="2072"/>
    <cellStyle name="Обычный 11 3 2 5 5 2" xfId="2073"/>
    <cellStyle name="Обычный 11 3 2 5 6" xfId="2074"/>
    <cellStyle name="Обычный 11 3 2 6" xfId="2075"/>
    <cellStyle name="Обычный 11 3 2 6 2" xfId="2076"/>
    <cellStyle name="Обычный 11 3 2 7" xfId="2077"/>
    <cellStyle name="Обычный 11 3 2 7 2" xfId="2078"/>
    <cellStyle name="Обычный 11 3 2 8" xfId="2079"/>
    <cellStyle name="Обычный 11 3 2 8 2" xfId="2080"/>
    <cellStyle name="Обычный 11 3 2 9" xfId="2081"/>
    <cellStyle name="Обычный 11 3 2 9 2" xfId="2082"/>
    <cellStyle name="Обычный 11 3 3" xfId="2083"/>
    <cellStyle name="Обычный 11 3 3 2" xfId="2084"/>
    <cellStyle name="Обычный 11 3 3 2 2" xfId="2085"/>
    <cellStyle name="Обычный 11 3 3 3" xfId="2086"/>
    <cellStyle name="Обычный 11 3 3 3 2" xfId="2087"/>
    <cellStyle name="Обычный 11 3 3 4" xfId="2088"/>
    <cellStyle name="Обычный 11 3 3 4 2" xfId="2089"/>
    <cellStyle name="Обычный 11 3 3 5" xfId="2090"/>
    <cellStyle name="Обычный 11 3 3 5 2" xfId="2091"/>
    <cellStyle name="Обычный 11 3 3 6" xfId="2092"/>
    <cellStyle name="Обычный 11 3 4" xfId="2093"/>
    <cellStyle name="Обычный 11 3 4 2" xfId="2094"/>
    <cellStyle name="Обычный 11 3 4 2 2" xfId="2095"/>
    <cellStyle name="Обычный 11 3 4 3" xfId="2096"/>
    <cellStyle name="Обычный 11 3 4 3 2" xfId="2097"/>
    <cellStyle name="Обычный 11 3 4 4" xfId="2098"/>
    <cellStyle name="Обычный 11 3 4 4 2" xfId="2099"/>
    <cellStyle name="Обычный 11 3 4 5" xfId="2100"/>
    <cellStyle name="Обычный 11 3 4 5 2" xfId="2101"/>
    <cellStyle name="Обычный 11 3 4 6" xfId="2102"/>
    <cellStyle name="Обычный 11 3 5" xfId="2103"/>
    <cellStyle name="Обычный 11 3 5 2" xfId="2104"/>
    <cellStyle name="Обычный 11 3 5 2 2" xfId="2105"/>
    <cellStyle name="Обычный 11 3 5 3" xfId="2106"/>
    <cellStyle name="Обычный 11 3 5 3 2" xfId="2107"/>
    <cellStyle name="Обычный 11 3 5 4" xfId="2108"/>
    <cellStyle name="Обычный 11 3 5 4 2" xfId="2109"/>
    <cellStyle name="Обычный 11 3 5 5" xfId="2110"/>
    <cellStyle name="Обычный 11 3 5 5 2" xfId="2111"/>
    <cellStyle name="Обычный 11 3 5 6" xfId="2112"/>
    <cellStyle name="Обычный 11 3 6" xfId="2113"/>
    <cellStyle name="Обычный 11 3 6 2" xfId="2114"/>
    <cellStyle name="Обычный 11 3 6 2 2" xfId="2115"/>
    <cellStyle name="Обычный 11 3 6 3" xfId="2116"/>
    <cellStyle name="Обычный 11 3 6 3 2" xfId="2117"/>
    <cellStyle name="Обычный 11 3 6 4" xfId="2118"/>
    <cellStyle name="Обычный 11 3 6 4 2" xfId="2119"/>
    <cellStyle name="Обычный 11 3 6 5" xfId="2120"/>
    <cellStyle name="Обычный 11 3 6 5 2" xfId="2121"/>
    <cellStyle name="Обычный 11 3 6 6" xfId="2122"/>
    <cellStyle name="Обычный 11 3 7" xfId="2123"/>
    <cellStyle name="Обычный 11 3 7 2" xfId="2124"/>
    <cellStyle name="Обычный 11 3 8" xfId="2125"/>
    <cellStyle name="Обычный 11 3 8 2" xfId="2126"/>
    <cellStyle name="Обычный 11 3 9" xfId="2127"/>
    <cellStyle name="Обычный 11 3 9 2" xfId="2128"/>
    <cellStyle name="Обычный 11 4" xfId="2129"/>
    <cellStyle name="Обычный 11 4 10" xfId="2130"/>
    <cellStyle name="Обычный 11 4 10 2" xfId="2131"/>
    <cellStyle name="Обычный 11 4 11" xfId="2132"/>
    <cellStyle name="Обычный 11 4 2" xfId="2133"/>
    <cellStyle name="Обычный 11 4 2 2" xfId="2134"/>
    <cellStyle name="Обычный 11 4 2 2 2" xfId="2135"/>
    <cellStyle name="Обычный 11 4 2 3" xfId="2136"/>
    <cellStyle name="Обычный 11 4 2 3 2" xfId="2137"/>
    <cellStyle name="Обычный 11 4 2 4" xfId="2138"/>
    <cellStyle name="Обычный 11 4 2 4 2" xfId="2139"/>
    <cellStyle name="Обычный 11 4 2 5" xfId="2140"/>
    <cellStyle name="Обычный 11 4 2 5 2" xfId="2141"/>
    <cellStyle name="Обычный 11 4 2 6" xfId="2142"/>
    <cellStyle name="Обычный 11 4 3" xfId="2143"/>
    <cellStyle name="Обычный 11 4 3 2" xfId="2144"/>
    <cellStyle name="Обычный 11 4 3 2 2" xfId="2145"/>
    <cellStyle name="Обычный 11 4 3 3" xfId="2146"/>
    <cellStyle name="Обычный 11 4 3 3 2" xfId="2147"/>
    <cellStyle name="Обычный 11 4 3 4" xfId="2148"/>
    <cellStyle name="Обычный 11 4 3 4 2" xfId="2149"/>
    <cellStyle name="Обычный 11 4 3 5" xfId="2150"/>
    <cellStyle name="Обычный 11 4 3 5 2" xfId="2151"/>
    <cellStyle name="Обычный 11 4 3 6" xfId="2152"/>
    <cellStyle name="Обычный 11 4 4" xfId="2153"/>
    <cellStyle name="Обычный 11 4 4 2" xfId="2154"/>
    <cellStyle name="Обычный 11 4 4 2 2" xfId="2155"/>
    <cellStyle name="Обычный 11 4 4 3" xfId="2156"/>
    <cellStyle name="Обычный 11 4 4 3 2" xfId="2157"/>
    <cellStyle name="Обычный 11 4 4 4" xfId="2158"/>
    <cellStyle name="Обычный 11 4 4 4 2" xfId="2159"/>
    <cellStyle name="Обычный 11 4 4 5" xfId="2160"/>
    <cellStyle name="Обычный 11 4 4 5 2" xfId="2161"/>
    <cellStyle name="Обычный 11 4 4 6" xfId="2162"/>
    <cellStyle name="Обычный 11 4 5" xfId="2163"/>
    <cellStyle name="Обычный 11 4 5 2" xfId="2164"/>
    <cellStyle name="Обычный 11 4 5 2 2" xfId="2165"/>
    <cellStyle name="Обычный 11 4 5 3" xfId="2166"/>
    <cellStyle name="Обычный 11 4 5 3 2" xfId="2167"/>
    <cellStyle name="Обычный 11 4 5 4" xfId="2168"/>
    <cellStyle name="Обычный 11 4 5 4 2" xfId="2169"/>
    <cellStyle name="Обычный 11 4 5 5" xfId="2170"/>
    <cellStyle name="Обычный 11 4 5 5 2" xfId="2171"/>
    <cellStyle name="Обычный 11 4 5 6" xfId="2172"/>
    <cellStyle name="Обычный 11 4 6" xfId="2173"/>
    <cellStyle name="Обычный 11 4 6 2" xfId="2174"/>
    <cellStyle name="Обычный 11 4 7" xfId="2175"/>
    <cellStyle name="Обычный 11 4 7 2" xfId="2176"/>
    <cellStyle name="Обычный 11 4 8" xfId="2177"/>
    <cellStyle name="Обычный 11 4 8 2" xfId="2178"/>
    <cellStyle name="Обычный 11 4 9" xfId="2179"/>
    <cellStyle name="Обычный 11 4 9 2" xfId="2180"/>
    <cellStyle name="Обычный 11 5" xfId="2181"/>
    <cellStyle name="Обычный 11 5 10" xfId="2182"/>
    <cellStyle name="Обычный 11 5 10 2" xfId="2183"/>
    <cellStyle name="Обычный 11 5 11" xfId="2184"/>
    <cellStyle name="Обычный 11 5 2" xfId="2185"/>
    <cellStyle name="Обычный 11 5 2 2" xfId="2186"/>
    <cellStyle name="Обычный 11 5 2 2 2" xfId="2187"/>
    <cellStyle name="Обычный 11 5 2 3" xfId="2188"/>
    <cellStyle name="Обычный 11 5 2 3 2" xfId="2189"/>
    <cellStyle name="Обычный 11 5 2 4" xfId="2190"/>
    <cellStyle name="Обычный 11 5 2 4 2" xfId="2191"/>
    <cellStyle name="Обычный 11 5 2 5" xfId="2192"/>
    <cellStyle name="Обычный 11 5 2 5 2" xfId="2193"/>
    <cellStyle name="Обычный 11 5 2 6" xfId="2194"/>
    <cellStyle name="Обычный 11 5 3" xfId="2195"/>
    <cellStyle name="Обычный 11 5 3 2" xfId="2196"/>
    <cellStyle name="Обычный 11 5 3 2 2" xfId="2197"/>
    <cellStyle name="Обычный 11 5 3 3" xfId="2198"/>
    <cellStyle name="Обычный 11 5 3 3 2" xfId="2199"/>
    <cellStyle name="Обычный 11 5 3 4" xfId="2200"/>
    <cellStyle name="Обычный 11 5 3 4 2" xfId="2201"/>
    <cellStyle name="Обычный 11 5 3 5" xfId="2202"/>
    <cellStyle name="Обычный 11 5 3 5 2" xfId="2203"/>
    <cellStyle name="Обычный 11 5 3 6" xfId="2204"/>
    <cellStyle name="Обычный 11 5 4" xfId="2205"/>
    <cellStyle name="Обычный 11 5 4 2" xfId="2206"/>
    <cellStyle name="Обычный 11 5 4 2 2" xfId="2207"/>
    <cellStyle name="Обычный 11 5 4 3" xfId="2208"/>
    <cellStyle name="Обычный 11 5 4 3 2" xfId="2209"/>
    <cellStyle name="Обычный 11 5 4 4" xfId="2210"/>
    <cellStyle name="Обычный 11 5 4 4 2" xfId="2211"/>
    <cellStyle name="Обычный 11 5 4 5" xfId="2212"/>
    <cellStyle name="Обычный 11 5 4 5 2" xfId="2213"/>
    <cellStyle name="Обычный 11 5 4 6" xfId="2214"/>
    <cellStyle name="Обычный 11 5 5" xfId="2215"/>
    <cellStyle name="Обычный 11 5 5 2" xfId="2216"/>
    <cellStyle name="Обычный 11 5 5 2 2" xfId="2217"/>
    <cellStyle name="Обычный 11 5 5 3" xfId="2218"/>
    <cellStyle name="Обычный 11 5 5 3 2" xfId="2219"/>
    <cellStyle name="Обычный 11 5 5 4" xfId="2220"/>
    <cellStyle name="Обычный 11 5 5 4 2" xfId="2221"/>
    <cellStyle name="Обычный 11 5 5 5" xfId="2222"/>
    <cellStyle name="Обычный 11 5 5 5 2" xfId="2223"/>
    <cellStyle name="Обычный 11 5 5 6" xfId="2224"/>
    <cellStyle name="Обычный 11 5 6" xfId="2225"/>
    <cellStyle name="Обычный 11 5 6 2" xfId="2226"/>
    <cellStyle name="Обычный 11 5 7" xfId="2227"/>
    <cellStyle name="Обычный 11 5 7 2" xfId="2228"/>
    <cellStyle name="Обычный 11 5 8" xfId="2229"/>
    <cellStyle name="Обычный 11 5 8 2" xfId="2230"/>
    <cellStyle name="Обычный 11 5 9" xfId="2231"/>
    <cellStyle name="Обычный 11 5 9 2" xfId="2232"/>
    <cellStyle name="Обычный 11 6" xfId="2233"/>
    <cellStyle name="Обычный 11 6 10" xfId="2234"/>
    <cellStyle name="Обычный 11 6 10 2" xfId="2235"/>
    <cellStyle name="Обычный 11 6 11" xfId="2236"/>
    <cellStyle name="Обычный 11 6 2" xfId="2237"/>
    <cellStyle name="Обычный 11 6 2 2" xfId="2238"/>
    <cellStyle name="Обычный 11 6 2 2 2" xfId="2239"/>
    <cellStyle name="Обычный 11 6 2 3" xfId="2240"/>
    <cellStyle name="Обычный 11 6 2 3 2" xfId="2241"/>
    <cellStyle name="Обычный 11 6 2 4" xfId="2242"/>
    <cellStyle name="Обычный 11 6 2 4 2" xfId="2243"/>
    <cellStyle name="Обычный 11 6 2 5" xfId="2244"/>
    <cellStyle name="Обычный 11 6 2 5 2" xfId="2245"/>
    <cellStyle name="Обычный 11 6 2 6" xfId="2246"/>
    <cellStyle name="Обычный 11 6 3" xfId="2247"/>
    <cellStyle name="Обычный 11 6 3 2" xfId="2248"/>
    <cellStyle name="Обычный 11 6 3 2 2" xfId="2249"/>
    <cellStyle name="Обычный 11 6 3 3" xfId="2250"/>
    <cellStyle name="Обычный 11 6 3 3 2" xfId="2251"/>
    <cellStyle name="Обычный 11 6 3 4" xfId="2252"/>
    <cellStyle name="Обычный 11 6 3 4 2" xfId="2253"/>
    <cellStyle name="Обычный 11 6 3 5" xfId="2254"/>
    <cellStyle name="Обычный 11 6 3 5 2" xfId="2255"/>
    <cellStyle name="Обычный 11 6 3 6" xfId="2256"/>
    <cellStyle name="Обычный 11 6 4" xfId="2257"/>
    <cellStyle name="Обычный 11 6 4 2" xfId="2258"/>
    <cellStyle name="Обычный 11 6 4 2 2" xfId="2259"/>
    <cellStyle name="Обычный 11 6 4 3" xfId="2260"/>
    <cellStyle name="Обычный 11 6 4 3 2" xfId="2261"/>
    <cellStyle name="Обычный 11 6 4 4" xfId="2262"/>
    <cellStyle name="Обычный 11 6 4 4 2" xfId="2263"/>
    <cellStyle name="Обычный 11 6 4 5" xfId="2264"/>
    <cellStyle name="Обычный 11 6 4 5 2" xfId="2265"/>
    <cellStyle name="Обычный 11 6 4 6" xfId="2266"/>
    <cellStyle name="Обычный 11 6 5" xfId="2267"/>
    <cellStyle name="Обычный 11 6 5 2" xfId="2268"/>
    <cellStyle name="Обычный 11 6 5 2 2" xfId="2269"/>
    <cellStyle name="Обычный 11 6 5 3" xfId="2270"/>
    <cellStyle name="Обычный 11 6 5 3 2" xfId="2271"/>
    <cellStyle name="Обычный 11 6 5 4" xfId="2272"/>
    <cellStyle name="Обычный 11 6 5 4 2" xfId="2273"/>
    <cellStyle name="Обычный 11 6 5 5" xfId="2274"/>
    <cellStyle name="Обычный 11 6 5 5 2" xfId="2275"/>
    <cellStyle name="Обычный 11 6 5 6" xfId="2276"/>
    <cellStyle name="Обычный 11 6 6" xfId="2277"/>
    <cellStyle name="Обычный 11 6 6 2" xfId="2278"/>
    <cellStyle name="Обычный 11 6 7" xfId="2279"/>
    <cellStyle name="Обычный 11 6 7 2" xfId="2280"/>
    <cellStyle name="Обычный 11 6 8" xfId="2281"/>
    <cellStyle name="Обычный 11 6 8 2" xfId="2282"/>
    <cellStyle name="Обычный 11 6 9" xfId="2283"/>
    <cellStyle name="Обычный 11 6 9 2" xfId="2284"/>
    <cellStyle name="Обычный 11 7" xfId="2285"/>
    <cellStyle name="Обычный 11 7 10" xfId="2286"/>
    <cellStyle name="Обычный 11 7 10 2" xfId="2287"/>
    <cellStyle name="Обычный 11 7 11" xfId="2288"/>
    <cellStyle name="Обычный 11 7 2" xfId="2289"/>
    <cellStyle name="Обычный 11 7 2 2" xfId="2290"/>
    <cellStyle name="Обычный 11 7 2 2 2" xfId="2291"/>
    <cellStyle name="Обычный 11 7 2 3" xfId="2292"/>
    <cellStyle name="Обычный 11 7 2 3 2" xfId="2293"/>
    <cellStyle name="Обычный 11 7 2 4" xfId="2294"/>
    <cellStyle name="Обычный 11 7 2 4 2" xfId="2295"/>
    <cellStyle name="Обычный 11 7 2 5" xfId="2296"/>
    <cellStyle name="Обычный 11 7 2 5 2" xfId="2297"/>
    <cellStyle name="Обычный 11 7 2 6" xfId="2298"/>
    <cellStyle name="Обычный 11 7 3" xfId="2299"/>
    <cellStyle name="Обычный 11 7 3 2" xfId="2300"/>
    <cellStyle name="Обычный 11 7 3 2 2" xfId="2301"/>
    <cellStyle name="Обычный 11 7 3 3" xfId="2302"/>
    <cellStyle name="Обычный 11 7 3 3 2" xfId="2303"/>
    <cellStyle name="Обычный 11 7 3 4" xfId="2304"/>
    <cellStyle name="Обычный 11 7 3 4 2" xfId="2305"/>
    <cellStyle name="Обычный 11 7 3 5" xfId="2306"/>
    <cellStyle name="Обычный 11 7 3 5 2" xfId="2307"/>
    <cellStyle name="Обычный 11 7 3 6" xfId="2308"/>
    <cellStyle name="Обычный 11 7 4" xfId="2309"/>
    <cellStyle name="Обычный 11 7 4 2" xfId="2310"/>
    <cellStyle name="Обычный 11 7 4 2 2" xfId="2311"/>
    <cellStyle name="Обычный 11 7 4 3" xfId="2312"/>
    <cellStyle name="Обычный 11 7 4 3 2" xfId="2313"/>
    <cellStyle name="Обычный 11 7 4 4" xfId="2314"/>
    <cellStyle name="Обычный 11 7 4 4 2" xfId="2315"/>
    <cellStyle name="Обычный 11 7 4 5" xfId="2316"/>
    <cellStyle name="Обычный 11 7 4 5 2" xfId="2317"/>
    <cellStyle name="Обычный 11 7 4 6" xfId="2318"/>
    <cellStyle name="Обычный 11 7 5" xfId="2319"/>
    <cellStyle name="Обычный 11 7 5 2" xfId="2320"/>
    <cellStyle name="Обычный 11 7 5 2 2" xfId="2321"/>
    <cellStyle name="Обычный 11 7 5 3" xfId="2322"/>
    <cellStyle name="Обычный 11 7 5 3 2" xfId="2323"/>
    <cellStyle name="Обычный 11 7 5 4" xfId="2324"/>
    <cellStyle name="Обычный 11 7 5 4 2" xfId="2325"/>
    <cellStyle name="Обычный 11 7 5 5" xfId="2326"/>
    <cellStyle name="Обычный 11 7 5 5 2" xfId="2327"/>
    <cellStyle name="Обычный 11 7 5 6" xfId="2328"/>
    <cellStyle name="Обычный 11 7 6" xfId="2329"/>
    <cellStyle name="Обычный 11 7 6 2" xfId="2330"/>
    <cellStyle name="Обычный 11 7 7" xfId="2331"/>
    <cellStyle name="Обычный 11 7 7 2" xfId="2332"/>
    <cellStyle name="Обычный 11 7 8" xfId="2333"/>
    <cellStyle name="Обычный 11 7 8 2" xfId="2334"/>
    <cellStyle name="Обычный 11 7 9" xfId="2335"/>
    <cellStyle name="Обычный 11 7 9 2" xfId="2336"/>
    <cellStyle name="Обычный 11 8" xfId="2337"/>
    <cellStyle name="Обычный 11 8 10" xfId="2338"/>
    <cellStyle name="Обычный 11 8 10 2" xfId="2339"/>
    <cellStyle name="Обычный 11 8 11" xfId="2340"/>
    <cellStyle name="Обычный 11 8 2" xfId="2341"/>
    <cellStyle name="Обычный 11 8 2 2" xfId="2342"/>
    <cellStyle name="Обычный 11 8 2 2 2" xfId="2343"/>
    <cellStyle name="Обычный 11 8 2 3" xfId="2344"/>
    <cellStyle name="Обычный 11 8 2 3 2" xfId="2345"/>
    <cellStyle name="Обычный 11 8 2 4" xfId="2346"/>
    <cellStyle name="Обычный 11 8 2 4 2" xfId="2347"/>
    <cellStyle name="Обычный 11 8 2 5" xfId="2348"/>
    <cellStyle name="Обычный 11 8 2 5 2" xfId="2349"/>
    <cellStyle name="Обычный 11 8 2 6" xfId="2350"/>
    <cellStyle name="Обычный 11 8 3" xfId="2351"/>
    <cellStyle name="Обычный 11 8 3 2" xfId="2352"/>
    <cellStyle name="Обычный 11 8 3 2 2" xfId="2353"/>
    <cellStyle name="Обычный 11 8 3 3" xfId="2354"/>
    <cellStyle name="Обычный 11 8 3 3 2" xfId="2355"/>
    <cellStyle name="Обычный 11 8 3 4" xfId="2356"/>
    <cellStyle name="Обычный 11 8 3 4 2" xfId="2357"/>
    <cellStyle name="Обычный 11 8 3 5" xfId="2358"/>
    <cellStyle name="Обычный 11 8 3 5 2" xfId="2359"/>
    <cellStyle name="Обычный 11 8 3 6" xfId="2360"/>
    <cellStyle name="Обычный 11 8 4" xfId="2361"/>
    <cellStyle name="Обычный 11 8 4 2" xfId="2362"/>
    <cellStyle name="Обычный 11 8 4 2 2" xfId="2363"/>
    <cellStyle name="Обычный 11 8 4 3" xfId="2364"/>
    <cellStyle name="Обычный 11 8 4 3 2" xfId="2365"/>
    <cellStyle name="Обычный 11 8 4 4" xfId="2366"/>
    <cellStyle name="Обычный 11 8 4 4 2" xfId="2367"/>
    <cellStyle name="Обычный 11 8 4 5" xfId="2368"/>
    <cellStyle name="Обычный 11 8 4 5 2" xfId="2369"/>
    <cellStyle name="Обычный 11 8 4 6" xfId="2370"/>
    <cellStyle name="Обычный 11 8 5" xfId="2371"/>
    <cellStyle name="Обычный 11 8 5 2" xfId="2372"/>
    <cellStyle name="Обычный 11 8 5 2 2" xfId="2373"/>
    <cellStyle name="Обычный 11 8 5 3" xfId="2374"/>
    <cellStyle name="Обычный 11 8 5 3 2" xfId="2375"/>
    <cellStyle name="Обычный 11 8 5 4" xfId="2376"/>
    <cellStyle name="Обычный 11 8 5 4 2" xfId="2377"/>
    <cellStyle name="Обычный 11 8 5 5" xfId="2378"/>
    <cellStyle name="Обычный 11 8 5 5 2" xfId="2379"/>
    <cellStyle name="Обычный 11 8 5 6" xfId="2380"/>
    <cellStyle name="Обычный 11 8 6" xfId="2381"/>
    <cellStyle name="Обычный 11 8 6 2" xfId="2382"/>
    <cellStyle name="Обычный 11 8 7" xfId="2383"/>
    <cellStyle name="Обычный 11 8 7 2" xfId="2384"/>
    <cellStyle name="Обычный 11 8 8" xfId="2385"/>
    <cellStyle name="Обычный 11 8 8 2" xfId="2386"/>
    <cellStyle name="Обычный 11 8 9" xfId="2387"/>
    <cellStyle name="Обычный 11 8 9 2" xfId="2388"/>
    <cellStyle name="Обычный 11 9" xfId="2389"/>
    <cellStyle name="Обычный 11 9 10" xfId="2390"/>
    <cellStyle name="Обычный 11 9 10 2" xfId="2391"/>
    <cellStyle name="Обычный 11 9 11" xfId="2392"/>
    <cellStyle name="Обычный 11 9 2" xfId="2393"/>
    <cellStyle name="Обычный 11 9 2 2" xfId="2394"/>
    <cellStyle name="Обычный 11 9 2 2 2" xfId="2395"/>
    <cellStyle name="Обычный 11 9 2 3" xfId="2396"/>
    <cellStyle name="Обычный 11 9 2 3 2" xfId="2397"/>
    <cellStyle name="Обычный 11 9 2 4" xfId="2398"/>
    <cellStyle name="Обычный 11 9 2 4 2" xfId="2399"/>
    <cellStyle name="Обычный 11 9 2 5" xfId="2400"/>
    <cellStyle name="Обычный 11 9 2 5 2" xfId="2401"/>
    <cellStyle name="Обычный 11 9 2 6" xfId="2402"/>
    <cellStyle name="Обычный 11 9 3" xfId="2403"/>
    <cellStyle name="Обычный 11 9 3 2" xfId="2404"/>
    <cellStyle name="Обычный 11 9 3 2 2" xfId="2405"/>
    <cellStyle name="Обычный 11 9 3 3" xfId="2406"/>
    <cellStyle name="Обычный 11 9 3 3 2" xfId="2407"/>
    <cellStyle name="Обычный 11 9 3 4" xfId="2408"/>
    <cellStyle name="Обычный 11 9 3 4 2" xfId="2409"/>
    <cellStyle name="Обычный 11 9 3 5" xfId="2410"/>
    <cellStyle name="Обычный 11 9 3 5 2" xfId="2411"/>
    <cellStyle name="Обычный 11 9 3 6" xfId="2412"/>
    <cellStyle name="Обычный 11 9 4" xfId="2413"/>
    <cellStyle name="Обычный 11 9 4 2" xfId="2414"/>
    <cellStyle name="Обычный 11 9 4 2 2" xfId="2415"/>
    <cellStyle name="Обычный 11 9 4 3" xfId="2416"/>
    <cellStyle name="Обычный 11 9 4 3 2" xfId="2417"/>
    <cellStyle name="Обычный 11 9 4 4" xfId="2418"/>
    <cellStyle name="Обычный 11 9 4 4 2" xfId="2419"/>
    <cellStyle name="Обычный 11 9 4 5" xfId="2420"/>
    <cellStyle name="Обычный 11 9 4 5 2" xfId="2421"/>
    <cellStyle name="Обычный 11 9 4 6" xfId="2422"/>
    <cellStyle name="Обычный 11 9 5" xfId="2423"/>
    <cellStyle name="Обычный 11 9 5 2" xfId="2424"/>
    <cellStyle name="Обычный 11 9 5 2 2" xfId="2425"/>
    <cellStyle name="Обычный 11 9 5 3" xfId="2426"/>
    <cellStyle name="Обычный 11 9 5 3 2" xfId="2427"/>
    <cellStyle name="Обычный 11 9 5 4" xfId="2428"/>
    <cellStyle name="Обычный 11 9 5 4 2" xfId="2429"/>
    <cellStyle name="Обычный 11 9 5 5" xfId="2430"/>
    <cellStyle name="Обычный 11 9 5 5 2" xfId="2431"/>
    <cellStyle name="Обычный 11 9 5 6" xfId="2432"/>
    <cellStyle name="Обычный 11 9 6" xfId="2433"/>
    <cellStyle name="Обычный 11 9 6 2" xfId="2434"/>
    <cellStyle name="Обычный 11 9 7" xfId="2435"/>
    <cellStyle name="Обычный 11 9 7 2" xfId="2436"/>
    <cellStyle name="Обычный 11 9 8" xfId="2437"/>
    <cellStyle name="Обычный 11 9 8 2" xfId="2438"/>
    <cellStyle name="Обычный 11 9 9" xfId="2439"/>
    <cellStyle name="Обычный 11 9 9 2" xfId="2440"/>
    <cellStyle name="Обычный 110" xfId="101"/>
    <cellStyle name="Обычный 111" xfId="102"/>
    <cellStyle name="Обычный 112" xfId="103"/>
    <cellStyle name="Обычный 113" xfId="104"/>
    <cellStyle name="Обычный 114" xfId="105"/>
    <cellStyle name="Обычный 115" xfId="106"/>
    <cellStyle name="Обычный 116" xfId="107"/>
    <cellStyle name="Обычный 117" xfId="108"/>
    <cellStyle name="Обычный 118" xfId="109"/>
    <cellStyle name="Обычный 119" xfId="110"/>
    <cellStyle name="Обычный 12" xfId="111"/>
    <cellStyle name="Обычный 12 10" xfId="2441"/>
    <cellStyle name="Обычный 12 10 10" xfId="2442"/>
    <cellStyle name="Обычный 12 10 10 2" xfId="2443"/>
    <cellStyle name="Обычный 12 10 11" xfId="2444"/>
    <cellStyle name="Обычный 12 10 2" xfId="2445"/>
    <cellStyle name="Обычный 12 10 2 2" xfId="2446"/>
    <cellStyle name="Обычный 12 10 2 2 2" xfId="2447"/>
    <cellStyle name="Обычный 12 10 2 3" xfId="2448"/>
    <cellStyle name="Обычный 12 10 2 3 2" xfId="2449"/>
    <cellStyle name="Обычный 12 10 2 4" xfId="2450"/>
    <cellStyle name="Обычный 12 10 2 4 2" xfId="2451"/>
    <cellStyle name="Обычный 12 10 2 5" xfId="2452"/>
    <cellStyle name="Обычный 12 10 2 5 2" xfId="2453"/>
    <cellStyle name="Обычный 12 10 2 6" xfId="2454"/>
    <cellStyle name="Обычный 12 10 3" xfId="2455"/>
    <cellStyle name="Обычный 12 10 3 2" xfId="2456"/>
    <cellStyle name="Обычный 12 10 3 2 2" xfId="2457"/>
    <cellStyle name="Обычный 12 10 3 3" xfId="2458"/>
    <cellStyle name="Обычный 12 10 3 3 2" xfId="2459"/>
    <cellStyle name="Обычный 12 10 3 4" xfId="2460"/>
    <cellStyle name="Обычный 12 10 3 4 2" xfId="2461"/>
    <cellStyle name="Обычный 12 10 3 5" xfId="2462"/>
    <cellStyle name="Обычный 12 10 3 5 2" xfId="2463"/>
    <cellStyle name="Обычный 12 10 3 6" xfId="2464"/>
    <cellStyle name="Обычный 12 10 4" xfId="2465"/>
    <cellStyle name="Обычный 12 10 4 2" xfId="2466"/>
    <cellStyle name="Обычный 12 10 4 2 2" xfId="2467"/>
    <cellStyle name="Обычный 12 10 4 3" xfId="2468"/>
    <cellStyle name="Обычный 12 10 4 3 2" xfId="2469"/>
    <cellStyle name="Обычный 12 10 4 4" xfId="2470"/>
    <cellStyle name="Обычный 12 10 4 4 2" xfId="2471"/>
    <cellStyle name="Обычный 12 10 4 5" xfId="2472"/>
    <cellStyle name="Обычный 12 10 4 5 2" xfId="2473"/>
    <cellStyle name="Обычный 12 10 4 6" xfId="2474"/>
    <cellStyle name="Обычный 12 10 5" xfId="2475"/>
    <cellStyle name="Обычный 12 10 5 2" xfId="2476"/>
    <cellStyle name="Обычный 12 10 5 2 2" xfId="2477"/>
    <cellStyle name="Обычный 12 10 5 3" xfId="2478"/>
    <cellStyle name="Обычный 12 10 5 3 2" xfId="2479"/>
    <cellStyle name="Обычный 12 10 5 4" xfId="2480"/>
    <cellStyle name="Обычный 12 10 5 4 2" xfId="2481"/>
    <cellStyle name="Обычный 12 10 5 5" xfId="2482"/>
    <cellStyle name="Обычный 12 10 5 5 2" xfId="2483"/>
    <cellStyle name="Обычный 12 10 5 6" xfId="2484"/>
    <cellStyle name="Обычный 12 10 6" xfId="2485"/>
    <cellStyle name="Обычный 12 10 6 2" xfId="2486"/>
    <cellStyle name="Обычный 12 10 7" xfId="2487"/>
    <cellStyle name="Обычный 12 10 7 2" xfId="2488"/>
    <cellStyle name="Обычный 12 10 8" xfId="2489"/>
    <cellStyle name="Обычный 12 10 8 2" xfId="2490"/>
    <cellStyle name="Обычный 12 10 9" xfId="2491"/>
    <cellStyle name="Обычный 12 10 9 2" xfId="2492"/>
    <cellStyle name="Обычный 12 11" xfId="2493"/>
    <cellStyle name="Обычный 12 11 10" xfId="2494"/>
    <cellStyle name="Обычный 12 11 10 2" xfId="2495"/>
    <cellStyle name="Обычный 12 11 11" xfId="2496"/>
    <cellStyle name="Обычный 12 11 2" xfId="2497"/>
    <cellStyle name="Обычный 12 11 2 2" xfId="2498"/>
    <cellStyle name="Обычный 12 11 2 2 2" xfId="2499"/>
    <cellStyle name="Обычный 12 11 2 3" xfId="2500"/>
    <cellStyle name="Обычный 12 11 2 3 2" xfId="2501"/>
    <cellStyle name="Обычный 12 11 2 4" xfId="2502"/>
    <cellStyle name="Обычный 12 11 2 4 2" xfId="2503"/>
    <cellStyle name="Обычный 12 11 2 5" xfId="2504"/>
    <cellStyle name="Обычный 12 11 2 5 2" xfId="2505"/>
    <cellStyle name="Обычный 12 11 2 6" xfId="2506"/>
    <cellStyle name="Обычный 12 11 3" xfId="2507"/>
    <cellStyle name="Обычный 12 11 3 2" xfId="2508"/>
    <cellStyle name="Обычный 12 11 3 2 2" xfId="2509"/>
    <cellStyle name="Обычный 12 11 3 3" xfId="2510"/>
    <cellStyle name="Обычный 12 11 3 3 2" xfId="2511"/>
    <cellStyle name="Обычный 12 11 3 4" xfId="2512"/>
    <cellStyle name="Обычный 12 11 3 4 2" xfId="2513"/>
    <cellStyle name="Обычный 12 11 3 5" xfId="2514"/>
    <cellStyle name="Обычный 12 11 3 5 2" xfId="2515"/>
    <cellStyle name="Обычный 12 11 3 6" xfId="2516"/>
    <cellStyle name="Обычный 12 11 4" xfId="2517"/>
    <cellStyle name="Обычный 12 11 4 2" xfId="2518"/>
    <cellStyle name="Обычный 12 11 4 2 2" xfId="2519"/>
    <cellStyle name="Обычный 12 11 4 3" xfId="2520"/>
    <cellStyle name="Обычный 12 11 4 3 2" xfId="2521"/>
    <cellStyle name="Обычный 12 11 4 4" xfId="2522"/>
    <cellStyle name="Обычный 12 11 4 4 2" xfId="2523"/>
    <cellStyle name="Обычный 12 11 4 5" xfId="2524"/>
    <cellStyle name="Обычный 12 11 4 5 2" xfId="2525"/>
    <cellStyle name="Обычный 12 11 4 6" xfId="2526"/>
    <cellStyle name="Обычный 12 11 5" xfId="2527"/>
    <cellStyle name="Обычный 12 11 5 2" xfId="2528"/>
    <cellStyle name="Обычный 12 11 5 2 2" xfId="2529"/>
    <cellStyle name="Обычный 12 11 5 3" xfId="2530"/>
    <cellStyle name="Обычный 12 11 5 3 2" xfId="2531"/>
    <cellStyle name="Обычный 12 11 5 4" xfId="2532"/>
    <cellStyle name="Обычный 12 11 5 4 2" xfId="2533"/>
    <cellStyle name="Обычный 12 11 5 5" xfId="2534"/>
    <cellStyle name="Обычный 12 11 5 5 2" xfId="2535"/>
    <cellStyle name="Обычный 12 11 5 6" xfId="2536"/>
    <cellStyle name="Обычный 12 11 6" xfId="2537"/>
    <cellStyle name="Обычный 12 11 6 2" xfId="2538"/>
    <cellStyle name="Обычный 12 11 7" xfId="2539"/>
    <cellStyle name="Обычный 12 11 7 2" xfId="2540"/>
    <cellStyle name="Обычный 12 11 8" xfId="2541"/>
    <cellStyle name="Обычный 12 11 8 2" xfId="2542"/>
    <cellStyle name="Обычный 12 11 9" xfId="2543"/>
    <cellStyle name="Обычный 12 11 9 2" xfId="2544"/>
    <cellStyle name="Обычный 12 12" xfId="2545"/>
    <cellStyle name="Обычный 12 12 10" xfId="2546"/>
    <cellStyle name="Обычный 12 12 10 2" xfId="2547"/>
    <cellStyle name="Обычный 12 12 11" xfId="2548"/>
    <cellStyle name="Обычный 12 12 2" xfId="2549"/>
    <cellStyle name="Обычный 12 12 2 2" xfId="2550"/>
    <cellStyle name="Обычный 12 12 2 2 2" xfId="2551"/>
    <cellStyle name="Обычный 12 12 2 3" xfId="2552"/>
    <cellStyle name="Обычный 12 12 2 3 2" xfId="2553"/>
    <cellStyle name="Обычный 12 12 2 4" xfId="2554"/>
    <cellStyle name="Обычный 12 12 2 4 2" xfId="2555"/>
    <cellStyle name="Обычный 12 12 2 5" xfId="2556"/>
    <cellStyle name="Обычный 12 12 2 5 2" xfId="2557"/>
    <cellStyle name="Обычный 12 12 2 6" xfId="2558"/>
    <cellStyle name="Обычный 12 12 3" xfId="2559"/>
    <cellStyle name="Обычный 12 12 3 2" xfId="2560"/>
    <cellStyle name="Обычный 12 12 3 2 2" xfId="2561"/>
    <cellStyle name="Обычный 12 12 3 3" xfId="2562"/>
    <cellStyle name="Обычный 12 12 3 3 2" xfId="2563"/>
    <cellStyle name="Обычный 12 12 3 4" xfId="2564"/>
    <cellStyle name="Обычный 12 12 3 4 2" xfId="2565"/>
    <cellStyle name="Обычный 12 12 3 5" xfId="2566"/>
    <cellStyle name="Обычный 12 12 3 5 2" xfId="2567"/>
    <cellStyle name="Обычный 12 12 3 6" xfId="2568"/>
    <cellStyle name="Обычный 12 12 4" xfId="2569"/>
    <cellStyle name="Обычный 12 12 4 2" xfId="2570"/>
    <cellStyle name="Обычный 12 12 4 2 2" xfId="2571"/>
    <cellStyle name="Обычный 12 12 4 3" xfId="2572"/>
    <cellStyle name="Обычный 12 12 4 3 2" xfId="2573"/>
    <cellStyle name="Обычный 12 12 4 4" xfId="2574"/>
    <cellStyle name="Обычный 12 12 4 4 2" xfId="2575"/>
    <cellStyle name="Обычный 12 12 4 5" xfId="2576"/>
    <cellStyle name="Обычный 12 12 4 5 2" xfId="2577"/>
    <cellStyle name="Обычный 12 12 4 6" xfId="2578"/>
    <cellStyle name="Обычный 12 12 5" xfId="2579"/>
    <cellStyle name="Обычный 12 12 5 2" xfId="2580"/>
    <cellStyle name="Обычный 12 12 5 2 2" xfId="2581"/>
    <cellStyle name="Обычный 12 12 5 3" xfId="2582"/>
    <cellStyle name="Обычный 12 12 5 3 2" xfId="2583"/>
    <cellStyle name="Обычный 12 12 5 4" xfId="2584"/>
    <cellStyle name="Обычный 12 12 5 4 2" xfId="2585"/>
    <cellStyle name="Обычный 12 12 5 5" xfId="2586"/>
    <cellStyle name="Обычный 12 12 5 5 2" xfId="2587"/>
    <cellStyle name="Обычный 12 12 5 6" xfId="2588"/>
    <cellStyle name="Обычный 12 12 6" xfId="2589"/>
    <cellStyle name="Обычный 12 12 6 2" xfId="2590"/>
    <cellStyle name="Обычный 12 12 7" xfId="2591"/>
    <cellStyle name="Обычный 12 12 7 2" xfId="2592"/>
    <cellStyle name="Обычный 12 12 8" xfId="2593"/>
    <cellStyle name="Обычный 12 12 8 2" xfId="2594"/>
    <cellStyle name="Обычный 12 12 9" xfId="2595"/>
    <cellStyle name="Обычный 12 12 9 2" xfId="2596"/>
    <cellStyle name="Обычный 12 13" xfId="2597"/>
    <cellStyle name="Обычный 12 13 10" xfId="2598"/>
    <cellStyle name="Обычный 12 13 10 2" xfId="2599"/>
    <cellStyle name="Обычный 12 13 11" xfId="2600"/>
    <cellStyle name="Обычный 12 13 2" xfId="2601"/>
    <cellStyle name="Обычный 12 13 2 2" xfId="2602"/>
    <cellStyle name="Обычный 12 13 2 2 2" xfId="2603"/>
    <cellStyle name="Обычный 12 13 2 3" xfId="2604"/>
    <cellStyle name="Обычный 12 13 2 3 2" xfId="2605"/>
    <cellStyle name="Обычный 12 13 2 4" xfId="2606"/>
    <cellStyle name="Обычный 12 13 2 4 2" xfId="2607"/>
    <cellStyle name="Обычный 12 13 2 5" xfId="2608"/>
    <cellStyle name="Обычный 12 13 2 5 2" xfId="2609"/>
    <cellStyle name="Обычный 12 13 2 6" xfId="2610"/>
    <cellStyle name="Обычный 12 13 3" xfId="2611"/>
    <cellStyle name="Обычный 12 13 3 2" xfId="2612"/>
    <cellStyle name="Обычный 12 13 3 2 2" xfId="2613"/>
    <cellStyle name="Обычный 12 13 3 3" xfId="2614"/>
    <cellStyle name="Обычный 12 13 3 3 2" xfId="2615"/>
    <cellStyle name="Обычный 12 13 3 4" xfId="2616"/>
    <cellStyle name="Обычный 12 13 3 4 2" xfId="2617"/>
    <cellStyle name="Обычный 12 13 3 5" xfId="2618"/>
    <cellStyle name="Обычный 12 13 3 5 2" xfId="2619"/>
    <cellStyle name="Обычный 12 13 3 6" xfId="2620"/>
    <cellStyle name="Обычный 12 13 4" xfId="2621"/>
    <cellStyle name="Обычный 12 13 4 2" xfId="2622"/>
    <cellStyle name="Обычный 12 13 4 2 2" xfId="2623"/>
    <cellStyle name="Обычный 12 13 4 3" xfId="2624"/>
    <cellStyle name="Обычный 12 13 4 3 2" xfId="2625"/>
    <cellStyle name="Обычный 12 13 4 4" xfId="2626"/>
    <cellStyle name="Обычный 12 13 4 4 2" xfId="2627"/>
    <cellStyle name="Обычный 12 13 4 5" xfId="2628"/>
    <cellStyle name="Обычный 12 13 4 5 2" xfId="2629"/>
    <cellStyle name="Обычный 12 13 4 6" xfId="2630"/>
    <cellStyle name="Обычный 12 13 5" xfId="2631"/>
    <cellStyle name="Обычный 12 13 5 2" xfId="2632"/>
    <cellStyle name="Обычный 12 13 5 2 2" xfId="2633"/>
    <cellStyle name="Обычный 12 13 5 3" xfId="2634"/>
    <cellStyle name="Обычный 12 13 5 3 2" xfId="2635"/>
    <cellStyle name="Обычный 12 13 5 4" xfId="2636"/>
    <cellStyle name="Обычный 12 13 5 4 2" xfId="2637"/>
    <cellStyle name="Обычный 12 13 5 5" xfId="2638"/>
    <cellStyle name="Обычный 12 13 5 5 2" xfId="2639"/>
    <cellStyle name="Обычный 12 13 5 6" xfId="2640"/>
    <cellStyle name="Обычный 12 13 6" xfId="2641"/>
    <cellStyle name="Обычный 12 13 6 2" xfId="2642"/>
    <cellStyle name="Обычный 12 13 7" xfId="2643"/>
    <cellStyle name="Обычный 12 13 7 2" xfId="2644"/>
    <cellStyle name="Обычный 12 13 8" xfId="2645"/>
    <cellStyle name="Обычный 12 13 8 2" xfId="2646"/>
    <cellStyle name="Обычный 12 13 9" xfId="2647"/>
    <cellStyle name="Обычный 12 13 9 2" xfId="2648"/>
    <cellStyle name="Обычный 12 14" xfId="2649"/>
    <cellStyle name="Обычный 12 14 10" xfId="2650"/>
    <cellStyle name="Обычный 12 14 10 2" xfId="2651"/>
    <cellStyle name="Обычный 12 14 11" xfId="2652"/>
    <cellStyle name="Обычный 12 14 2" xfId="2653"/>
    <cellStyle name="Обычный 12 14 2 2" xfId="2654"/>
    <cellStyle name="Обычный 12 14 2 2 2" xfId="2655"/>
    <cellStyle name="Обычный 12 14 2 3" xfId="2656"/>
    <cellStyle name="Обычный 12 14 2 3 2" xfId="2657"/>
    <cellStyle name="Обычный 12 14 2 4" xfId="2658"/>
    <cellStyle name="Обычный 12 14 2 4 2" xfId="2659"/>
    <cellStyle name="Обычный 12 14 2 5" xfId="2660"/>
    <cellStyle name="Обычный 12 14 2 5 2" xfId="2661"/>
    <cellStyle name="Обычный 12 14 2 6" xfId="2662"/>
    <cellStyle name="Обычный 12 14 3" xfId="2663"/>
    <cellStyle name="Обычный 12 14 3 2" xfId="2664"/>
    <cellStyle name="Обычный 12 14 3 2 2" xfId="2665"/>
    <cellStyle name="Обычный 12 14 3 3" xfId="2666"/>
    <cellStyle name="Обычный 12 14 3 3 2" xfId="2667"/>
    <cellStyle name="Обычный 12 14 3 4" xfId="2668"/>
    <cellStyle name="Обычный 12 14 3 4 2" xfId="2669"/>
    <cellStyle name="Обычный 12 14 3 5" xfId="2670"/>
    <cellStyle name="Обычный 12 14 3 5 2" xfId="2671"/>
    <cellStyle name="Обычный 12 14 3 6" xfId="2672"/>
    <cellStyle name="Обычный 12 14 4" xfId="2673"/>
    <cellStyle name="Обычный 12 14 4 2" xfId="2674"/>
    <cellStyle name="Обычный 12 14 4 2 2" xfId="2675"/>
    <cellStyle name="Обычный 12 14 4 3" xfId="2676"/>
    <cellStyle name="Обычный 12 14 4 3 2" xfId="2677"/>
    <cellStyle name="Обычный 12 14 4 4" xfId="2678"/>
    <cellStyle name="Обычный 12 14 4 4 2" xfId="2679"/>
    <cellStyle name="Обычный 12 14 4 5" xfId="2680"/>
    <cellStyle name="Обычный 12 14 4 5 2" xfId="2681"/>
    <cellStyle name="Обычный 12 14 4 6" xfId="2682"/>
    <cellStyle name="Обычный 12 14 5" xfId="2683"/>
    <cellStyle name="Обычный 12 14 5 2" xfId="2684"/>
    <cellStyle name="Обычный 12 14 5 2 2" xfId="2685"/>
    <cellStyle name="Обычный 12 14 5 3" xfId="2686"/>
    <cellStyle name="Обычный 12 14 5 3 2" xfId="2687"/>
    <cellStyle name="Обычный 12 14 5 4" xfId="2688"/>
    <cellStyle name="Обычный 12 14 5 4 2" xfId="2689"/>
    <cellStyle name="Обычный 12 14 5 5" xfId="2690"/>
    <cellStyle name="Обычный 12 14 5 5 2" xfId="2691"/>
    <cellStyle name="Обычный 12 14 5 6" xfId="2692"/>
    <cellStyle name="Обычный 12 14 6" xfId="2693"/>
    <cellStyle name="Обычный 12 14 6 2" xfId="2694"/>
    <cellStyle name="Обычный 12 14 7" xfId="2695"/>
    <cellStyle name="Обычный 12 14 7 2" xfId="2696"/>
    <cellStyle name="Обычный 12 14 8" xfId="2697"/>
    <cellStyle name="Обычный 12 14 8 2" xfId="2698"/>
    <cellStyle name="Обычный 12 14 9" xfId="2699"/>
    <cellStyle name="Обычный 12 14 9 2" xfId="2700"/>
    <cellStyle name="Обычный 12 15" xfId="2701"/>
    <cellStyle name="Обычный 12 15 10" xfId="2702"/>
    <cellStyle name="Обычный 12 15 10 2" xfId="2703"/>
    <cellStyle name="Обычный 12 15 11" xfId="2704"/>
    <cellStyle name="Обычный 12 15 2" xfId="2705"/>
    <cellStyle name="Обычный 12 15 2 2" xfId="2706"/>
    <cellStyle name="Обычный 12 15 2 2 2" xfId="2707"/>
    <cellStyle name="Обычный 12 15 2 3" xfId="2708"/>
    <cellStyle name="Обычный 12 15 2 3 2" xfId="2709"/>
    <cellStyle name="Обычный 12 15 2 4" xfId="2710"/>
    <cellStyle name="Обычный 12 15 2 4 2" xfId="2711"/>
    <cellStyle name="Обычный 12 15 2 5" xfId="2712"/>
    <cellStyle name="Обычный 12 15 2 5 2" xfId="2713"/>
    <cellStyle name="Обычный 12 15 2 6" xfId="2714"/>
    <cellStyle name="Обычный 12 15 3" xfId="2715"/>
    <cellStyle name="Обычный 12 15 3 2" xfId="2716"/>
    <cellStyle name="Обычный 12 15 3 2 2" xfId="2717"/>
    <cellStyle name="Обычный 12 15 3 3" xfId="2718"/>
    <cellStyle name="Обычный 12 15 3 3 2" xfId="2719"/>
    <cellStyle name="Обычный 12 15 3 4" xfId="2720"/>
    <cellStyle name="Обычный 12 15 3 4 2" xfId="2721"/>
    <cellStyle name="Обычный 12 15 3 5" xfId="2722"/>
    <cellStyle name="Обычный 12 15 3 5 2" xfId="2723"/>
    <cellStyle name="Обычный 12 15 3 6" xfId="2724"/>
    <cellStyle name="Обычный 12 15 4" xfId="2725"/>
    <cellStyle name="Обычный 12 15 4 2" xfId="2726"/>
    <cellStyle name="Обычный 12 15 4 2 2" xfId="2727"/>
    <cellStyle name="Обычный 12 15 4 3" xfId="2728"/>
    <cellStyle name="Обычный 12 15 4 3 2" xfId="2729"/>
    <cellStyle name="Обычный 12 15 4 4" xfId="2730"/>
    <cellStyle name="Обычный 12 15 4 4 2" xfId="2731"/>
    <cellStyle name="Обычный 12 15 4 5" xfId="2732"/>
    <cellStyle name="Обычный 12 15 4 5 2" xfId="2733"/>
    <cellStyle name="Обычный 12 15 4 6" xfId="2734"/>
    <cellStyle name="Обычный 12 15 5" xfId="2735"/>
    <cellStyle name="Обычный 12 15 5 2" xfId="2736"/>
    <cellStyle name="Обычный 12 15 5 2 2" xfId="2737"/>
    <cellStyle name="Обычный 12 15 5 3" xfId="2738"/>
    <cellStyle name="Обычный 12 15 5 3 2" xfId="2739"/>
    <cellStyle name="Обычный 12 15 5 4" xfId="2740"/>
    <cellStyle name="Обычный 12 15 5 4 2" xfId="2741"/>
    <cellStyle name="Обычный 12 15 5 5" xfId="2742"/>
    <cellStyle name="Обычный 12 15 5 5 2" xfId="2743"/>
    <cellStyle name="Обычный 12 15 5 6" xfId="2744"/>
    <cellStyle name="Обычный 12 15 6" xfId="2745"/>
    <cellStyle name="Обычный 12 15 6 2" xfId="2746"/>
    <cellStyle name="Обычный 12 15 7" xfId="2747"/>
    <cellStyle name="Обычный 12 15 7 2" xfId="2748"/>
    <cellStyle name="Обычный 12 15 8" xfId="2749"/>
    <cellStyle name="Обычный 12 15 8 2" xfId="2750"/>
    <cellStyle name="Обычный 12 15 9" xfId="2751"/>
    <cellStyle name="Обычный 12 15 9 2" xfId="2752"/>
    <cellStyle name="Обычный 12 16" xfId="2753"/>
    <cellStyle name="Обычный 12 16 10" xfId="2754"/>
    <cellStyle name="Обычный 12 16 10 2" xfId="2755"/>
    <cellStyle name="Обычный 12 16 11" xfId="2756"/>
    <cellStyle name="Обычный 12 16 2" xfId="2757"/>
    <cellStyle name="Обычный 12 16 2 2" xfId="2758"/>
    <cellStyle name="Обычный 12 16 2 2 2" xfId="2759"/>
    <cellStyle name="Обычный 12 16 2 3" xfId="2760"/>
    <cellStyle name="Обычный 12 16 2 3 2" xfId="2761"/>
    <cellStyle name="Обычный 12 16 2 4" xfId="2762"/>
    <cellStyle name="Обычный 12 16 2 4 2" xfId="2763"/>
    <cellStyle name="Обычный 12 16 2 5" xfId="2764"/>
    <cellStyle name="Обычный 12 16 2 5 2" xfId="2765"/>
    <cellStyle name="Обычный 12 16 2 6" xfId="2766"/>
    <cellStyle name="Обычный 12 16 3" xfId="2767"/>
    <cellStyle name="Обычный 12 16 3 2" xfId="2768"/>
    <cellStyle name="Обычный 12 16 3 2 2" xfId="2769"/>
    <cellStyle name="Обычный 12 16 3 3" xfId="2770"/>
    <cellStyle name="Обычный 12 16 3 3 2" xfId="2771"/>
    <cellStyle name="Обычный 12 16 3 4" xfId="2772"/>
    <cellStyle name="Обычный 12 16 3 4 2" xfId="2773"/>
    <cellStyle name="Обычный 12 16 3 5" xfId="2774"/>
    <cellStyle name="Обычный 12 16 3 5 2" xfId="2775"/>
    <cellStyle name="Обычный 12 16 3 6" xfId="2776"/>
    <cellStyle name="Обычный 12 16 4" xfId="2777"/>
    <cellStyle name="Обычный 12 16 4 2" xfId="2778"/>
    <cellStyle name="Обычный 12 16 4 2 2" xfId="2779"/>
    <cellStyle name="Обычный 12 16 4 3" xfId="2780"/>
    <cellStyle name="Обычный 12 16 4 3 2" xfId="2781"/>
    <cellStyle name="Обычный 12 16 4 4" xfId="2782"/>
    <cellStyle name="Обычный 12 16 4 4 2" xfId="2783"/>
    <cellStyle name="Обычный 12 16 4 5" xfId="2784"/>
    <cellStyle name="Обычный 12 16 4 5 2" xfId="2785"/>
    <cellStyle name="Обычный 12 16 4 6" xfId="2786"/>
    <cellStyle name="Обычный 12 16 5" xfId="2787"/>
    <cellStyle name="Обычный 12 16 5 2" xfId="2788"/>
    <cellStyle name="Обычный 12 16 5 2 2" xfId="2789"/>
    <cellStyle name="Обычный 12 16 5 3" xfId="2790"/>
    <cellStyle name="Обычный 12 16 5 3 2" xfId="2791"/>
    <cellStyle name="Обычный 12 16 5 4" xfId="2792"/>
    <cellStyle name="Обычный 12 16 5 4 2" xfId="2793"/>
    <cellStyle name="Обычный 12 16 5 5" xfId="2794"/>
    <cellStyle name="Обычный 12 16 5 5 2" xfId="2795"/>
    <cellStyle name="Обычный 12 16 5 6" xfId="2796"/>
    <cellStyle name="Обычный 12 16 6" xfId="2797"/>
    <cellStyle name="Обычный 12 16 6 2" xfId="2798"/>
    <cellStyle name="Обычный 12 16 7" xfId="2799"/>
    <cellStyle name="Обычный 12 16 7 2" xfId="2800"/>
    <cellStyle name="Обычный 12 16 8" xfId="2801"/>
    <cellStyle name="Обычный 12 16 8 2" xfId="2802"/>
    <cellStyle name="Обычный 12 16 9" xfId="2803"/>
    <cellStyle name="Обычный 12 16 9 2" xfId="2804"/>
    <cellStyle name="Обычный 12 17" xfId="2805"/>
    <cellStyle name="Обычный 12 17 2" xfId="2806"/>
    <cellStyle name="Обычный 12 17 2 2" xfId="2807"/>
    <cellStyle name="Обычный 12 17 3" xfId="2808"/>
    <cellStyle name="Обычный 12 17 3 2" xfId="2809"/>
    <cellStyle name="Обычный 12 17 4" xfId="2810"/>
    <cellStyle name="Обычный 12 17 4 2" xfId="2811"/>
    <cellStyle name="Обычный 12 17 5" xfId="2812"/>
    <cellStyle name="Обычный 12 17 5 2" xfId="2813"/>
    <cellStyle name="Обычный 12 17 6" xfId="2814"/>
    <cellStyle name="Обычный 12 18" xfId="2815"/>
    <cellStyle name="Обычный 12 18 2" xfId="2816"/>
    <cellStyle name="Обычный 12 18 2 2" xfId="2817"/>
    <cellStyle name="Обычный 12 18 3" xfId="2818"/>
    <cellStyle name="Обычный 12 18 3 2" xfId="2819"/>
    <cellStyle name="Обычный 12 18 4" xfId="2820"/>
    <cellStyle name="Обычный 12 18 4 2" xfId="2821"/>
    <cellStyle name="Обычный 12 18 5" xfId="2822"/>
    <cellStyle name="Обычный 12 18 5 2" xfId="2823"/>
    <cellStyle name="Обычный 12 18 6" xfId="2824"/>
    <cellStyle name="Обычный 12 19" xfId="2825"/>
    <cellStyle name="Обычный 12 19 2" xfId="2826"/>
    <cellStyle name="Обычный 12 19 2 2" xfId="2827"/>
    <cellStyle name="Обычный 12 19 3" xfId="2828"/>
    <cellStyle name="Обычный 12 19 3 2" xfId="2829"/>
    <cellStyle name="Обычный 12 19 4" xfId="2830"/>
    <cellStyle name="Обычный 12 19 4 2" xfId="2831"/>
    <cellStyle name="Обычный 12 19 5" xfId="2832"/>
    <cellStyle name="Обычный 12 19 5 2" xfId="2833"/>
    <cellStyle name="Обычный 12 19 6" xfId="2834"/>
    <cellStyle name="Обычный 12 2" xfId="2835"/>
    <cellStyle name="Обычный 12 2 10" xfId="2836"/>
    <cellStyle name="Обычный 12 2 10 2" xfId="2837"/>
    <cellStyle name="Обычный 12 2 11" xfId="2838"/>
    <cellStyle name="Обычный 12 2 11 2" xfId="2839"/>
    <cellStyle name="Обычный 12 2 12" xfId="2840"/>
    <cellStyle name="Обычный 12 2 12 2" xfId="2841"/>
    <cellStyle name="Обычный 12 2 13" xfId="2842"/>
    <cellStyle name="Обычный 12 2 2" xfId="2843"/>
    <cellStyle name="Обычный 12 2 2 10" xfId="2844"/>
    <cellStyle name="Обычный 12 2 2 10 2" xfId="2845"/>
    <cellStyle name="Обычный 12 2 2 11" xfId="2846"/>
    <cellStyle name="Обычный 12 2 2 11 2" xfId="2847"/>
    <cellStyle name="Обычный 12 2 2 12" xfId="2848"/>
    <cellStyle name="Обычный 12 2 2 2" xfId="2849"/>
    <cellStyle name="Обычный 12 2 2 2 10" xfId="2850"/>
    <cellStyle name="Обычный 12 2 2 2 10 2" xfId="2851"/>
    <cellStyle name="Обычный 12 2 2 2 11" xfId="2852"/>
    <cellStyle name="Обычный 12 2 2 2 2" xfId="2853"/>
    <cellStyle name="Обычный 12 2 2 2 2 2" xfId="2854"/>
    <cellStyle name="Обычный 12 2 2 2 2 2 2" xfId="2855"/>
    <cellStyle name="Обычный 12 2 2 2 2 3" xfId="2856"/>
    <cellStyle name="Обычный 12 2 2 2 2 3 2" xfId="2857"/>
    <cellStyle name="Обычный 12 2 2 2 2 4" xfId="2858"/>
    <cellStyle name="Обычный 12 2 2 2 2 4 2" xfId="2859"/>
    <cellStyle name="Обычный 12 2 2 2 2 5" xfId="2860"/>
    <cellStyle name="Обычный 12 2 2 2 2 5 2" xfId="2861"/>
    <cellStyle name="Обычный 12 2 2 2 2 6" xfId="2862"/>
    <cellStyle name="Обычный 12 2 2 2 3" xfId="2863"/>
    <cellStyle name="Обычный 12 2 2 2 3 2" xfId="2864"/>
    <cellStyle name="Обычный 12 2 2 2 3 2 2" xfId="2865"/>
    <cellStyle name="Обычный 12 2 2 2 3 3" xfId="2866"/>
    <cellStyle name="Обычный 12 2 2 2 3 3 2" xfId="2867"/>
    <cellStyle name="Обычный 12 2 2 2 3 4" xfId="2868"/>
    <cellStyle name="Обычный 12 2 2 2 3 4 2" xfId="2869"/>
    <cellStyle name="Обычный 12 2 2 2 3 5" xfId="2870"/>
    <cellStyle name="Обычный 12 2 2 2 3 5 2" xfId="2871"/>
    <cellStyle name="Обычный 12 2 2 2 3 6" xfId="2872"/>
    <cellStyle name="Обычный 12 2 2 2 4" xfId="2873"/>
    <cellStyle name="Обычный 12 2 2 2 4 2" xfId="2874"/>
    <cellStyle name="Обычный 12 2 2 2 4 2 2" xfId="2875"/>
    <cellStyle name="Обычный 12 2 2 2 4 3" xfId="2876"/>
    <cellStyle name="Обычный 12 2 2 2 4 3 2" xfId="2877"/>
    <cellStyle name="Обычный 12 2 2 2 4 4" xfId="2878"/>
    <cellStyle name="Обычный 12 2 2 2 4 4 2" xfId="2879"/>
    <cellStyle name="Обычный 12 2 2 2 4 5" xfId="2880"/>
    <cellStyle name="Обычный 12 2 2 2 4 5 2" xfId="2881"/>
    <cellStyle name="Обычный 12 2 2 2 4 6" xfId="2882"/>
    <cellStyle name="Обычный 12 2 2 2 5" xfId="2883"/>
    <cellStyle name="Обычный 12 2 2 2 5 2" xfId="2884"/>
    <cellStyle name="Обычный 12 2 2 2 5 2 2" xfId="2885"/>
    <cellStyle name="Обычный 12 2 2 2 5 3" xfId="2886"/>
    <cellStyle name="Обычный 12 2 2 2 5 3 2" xfId="2887"/>
    <cellStyle name="Обычный 12 2 2 2 5 4" xfId="2888"/>
    <cellStyle name="Обычный 12 2 2 2 5 4 2" xfId="2889"/>
    <cellStyle name="Обычный 12 2 2 2 5 5" xfId="2890"/>
    <cellStyle name="Обычный 12 2 2 2 5 5 2" xfId="2891"/>
    <cellStyle name="Обычный 12 2 2 2 5 6" xfId="2892"/>
    <cellStyle name="Обычный 12 2 2 2 6" xfId="2893"/>
    <cellStyle name="Обычный 12 2 2 2 6 2" xfId="2894"/>
    <cellStyle name="Обычный 12 2 2 2 7" xfId="2895"/>
    <cellStyle name="Обычный 12 2 2 2 7 2" xfId="2896"/>
    <cellStyle name="Обычный 12 2 2 2 8" xfId="2897"/>
    <cellStyle name="Обычный 12 2 2 2 8 2" xfId="2898"/>
    <cellStyle name="Обычный 12 2 2 2 9" xfId="2899"/>
    <cellStyle name="Обычный 12 2 2 2 9 2" xfId="2900"/>
    <cellStyle name="Обычный 12 2 2 3" xfId="2901"/>
    <cellStyle name="Обычный 12 2 2 3 2" xfId="2902"/>
    <cellStyle name="Обычный 12 2 2 3 2 2" xfId="2903"/>
    <cellStyle name="Обычный 12 2 2 3 3" xfId="2904"/>
    <cellStyle name="Обычный 12 2 2 3 3 2" xfId="2905"/>
    <cellStyle name="Обычный 12 2 2 3 4" xfId="2906"/>
    <cellStyle name="Обычный 12 2 2 3 4 2" xfId="2907"/>
    <cellStyle name="Обычный 12 2 2 3 5" xfId="2908"/>
    <cellStyle name="Обычный 12 2 2 3 5 2" xfId="2909"/>
    <cellStyle name="Обычный 12 2 2 3 6" xfId="2910"/>
    <cellStyle name="Обычный 12 2 2 4" xfId="2911"/>
    <cellStyle name="Обычный 12 2 2 4 2" xfId="2912"/>
    <cellStyle name="Обычный 12 2 2 4 2 2" xfId="2913"/>
    <cellStyle name="Обычный 12 2 2 4 3" xfId="2914"/>
    <cellStyle name="Обычный 12 2 2 4 3 2" xfId="2915"/>
    <cellStyle name="Обычный 12 2 2 4 4" xfId="2916"/>
    <cellStyle name="Обычный 12 2 2 4 4 2" xfId="2917"/>
    <cellStyle name="Обычный 12 2 2 4 5" xfId="2918"/>
    <cellStyle name="Обычный 12 2 2 4 5 2" xfId="2919"/>
    <cellStyle name="Обычный 12 2 2 4 6" xfId="2920"/>
    <cellStyle name="Обычный 12 2 2 5" xfId="2921"/>
    <cellStyle name="Обычный 12 2 2 5 2" xfId="2922"/>
    <cellStyle name="Обычный 12 2 2 5 2 2" xfId="2923"/>
    <cellStyle name="Обычный 12 2 2 5 3" xfId="2924"/>
    <cellStyle name="Обычный 12 2 2 5 3 2" xfId="2925"/>
    <cellStyle name="Обычный 12 2 2 5 4" xfId="2926"/>
    <cellStyle name="Обычный 12 2 2 5 4 2" xfId="2927"/>
    <cellStyle name="Обычный 12 2 2 5 5" xfId="2928"/>
    <cellStyle name="Обычный 12 2 2 5 5 2" xfId="2929"/>
    <cellStyle name="Обычный 12 2 2 5 6" xfId="2930"/>
    <cellStyle name="Обычный 12 2 2 6" xfId="2931"/>
    <cellStyle name="Обычный 12 2 2 6 2" xfId="2932"/>
    <cellStyle name="Обычный 12 2 2 6 2 2" xfId="2933"/>
    <cellStyle name="Обычный 12 2 2 6 3" xfId="2934"/>
    <cellStyle name="Обычный 12 2 2 6 3 2" xfId="2935"/>
    <cellStyle name="Обычный 12 2 2 6 4" xfId="2936"/>
    <cellStyle name="Обычный 12 2 2 6 4 2" xfId="2937"/>
    <cellStyle name="Обычный 12 2 2 6 5" xfId="2938"/>
    <cellStyle name="Обычный 12 2 2 6 5 2" xfId="2939"/>
    <cellStyle name="Обычный 12 2 2 6 6" xfId="2940"/>
    <cellStyle name="Обычный 12 2 2 7" xfId="2941"/>
    <cellStyle name="Обычный 12 2 2 7 2" xfId="2942"/>
    <cellStyle name="Обычный 12 2 2 8" xfId="2943"/>
    <cellStyle name="Обычный 12 2 2 8 2" xfId="2944"/>
    <cellStyle name="Обычный 12 2 2 9" xfId="2945"/>
    <cellStyle name="Обычный 12 2 2 9 2" xfId="2946"/>
    <cellStyle name="Обычный 12 2 3" xfId="2947"/>
    <cellStyle name="Обычный 12 2 3 10" xfId="2948"/>
    <cellStyle name="Обычный 12 2 3 10 2" xfId="2949"/>
    <cellStyle name="Обычный 12 2 3 11" xfId="2950"/>
    <cellStyle name="Обычный 12 2 3 2" xfId="2951"/>
    <cellStyle name="Обычный 12 2 3 2 2" xfId="2952"/>
    <cellStyle name="Обычный 12 2 3 2 2 2" xfId="2953"/>
    <cellStyle name="Обычный 12 2 3 2 3" xfId="2954"/>
    <cellStyle name="Обычный 12 2 3 2 3 2" xfId="2955"/>
    <cellStyle name="Обычный 12 2 3 2 4" xfId="2956"/>
    <cellStyle name="Обычный 12 2 3 2 4 2" xfId="2957"/>
    <cellStyle name="Обычный 12 2 3 2 5" xfId="2958"/>
    <cellStyle name="Обычный 12 2 3 2 5 2" xfId="2959"/>
    <cellStyle name="Обычный 12 2 3 2 6" xfId="2960"/>
    <cellStyle name="Обычный 12 2 3 3" xfId="2961"/>
    <cellStyle name="Обычный 12 2 3 3 2" xfId="2962"/>
    <cellStyle name="Обычный 12 2 3 3 2 2" xfId="2963"/>
    <cellStyle name="Обычный 12 2 3 3 3" xfId="2964"/>
    <cellStyle name="Обычный 12 2 3 3 3 2" xfId="2965"/>
    <cellStyle name="Обычный 12 2 3 3 4" xfId="2966"/>
    <cellStyle name="Обычный 12 2 3 3 4 2" xfId="2967"/>
    <cellStyle name="Обычный 12 2 3 3 5" xfId="2968"/>
    <cellStyle name="Обычный 12 2 3 3 5 2" xfId="2969"/>
    <cellStyle name="Обычный 12 2 3 3 6" xfId="2970"/>
    <cellStyle name="Обычный 12 2 3 4" xfId="2971"/>
    <cellStyle name="Обычный 12 2 3 4 2" xfId="2972"/>
    <cellStyle name="Обычный 12 2 3 4 2 2" xfId="2973"/>
    <cellStyle name="Обычный 12 2 3 4 3" xfId="2974"/>
    <cellStyle name="Обычный 12 2 3 4 3 2" xfId="2975"/>
    <cellStyle name="Обычный 12 2 3 4 4" xfId="2976"/>
    <cellStyle name="Обычный 12 2 3 4 4 2" xfId="2977"/>
    <cellStyle name="Обычный 12 2 3 4 5" xfId="2978"/>
    <cellStyle name="Обычный 12 2 3 4 5 2" xfId="2979"/>
    <cellStyle name="Обычный 12 2 3 4 6" xfId="2980"/>
    <cellStyle name="Обычный 12 2 3 5" xfId="2981"/>
    <cellStyle name="Обычный 12 2 3 5 2" xfId="2982"/>
    <cellStyle name="Обычный 12 2 3 5 2 2" xfId="2983"/>
    <cellStyle name="Обычный 12 2 3 5 3" xfId="2984"/>
    <cellStyle name="Обычный 12 2 3 5 3 2" xfId="2985"/>
    <cellStyle name="Обычный 12 2 3 5 4" xfId="2986"/>
    <cellStyle name="Обычный 12 2 3 5 4 2" xfId="2987"/>
    <cellStyle name="Обычный 12 2 3 5 5" xfId="2988"/>
    <cellStyle name="Обычный 12 2 3 5 5 2" xfId="2989"/>
    <cellStyle name="Обычный 12 2 3 5 6" xfId="2990"/>
    <cellStyle name="Обычный 12 2 3 6" xfId="2991"/>
    <cellStyle name="Обычный 12 2 3 6 2" xfId="2992"/>
    <cellStyle name="Обычный 12 2 3 7" xfId="2993"/>
    <cellStyle name="Обычный 12 2 3 7 2" xfId="2994"/>
    <cellStyle name="Обычный 12 2 3 8" xfId="2995"/>
    <cellStyle name="Обычный 12 2 3 8 2" xfId="2996"/>
    <cellStyle name="Обычный 12 2 3 9" xfId="2997"/>
    <cellStyle name="Обычный 12 2 3 9 2" xfId="2998"/>
    <cellStyle name="Обычный 12 2 4" xfId="2999"/>
    <cellStyle name="Обычный 12 2 4 2" xfId="3000"/>
    <cellStyle name="Обычный 12 2 4 2 2" xfId="3001"/>
    <cellStyle name="Обычный 12 2 4 3" xfId="3002"/>
    <cellStyle name="Обычный 12 2 4 3 2" xfId="3003"/>
    <cellStyle name="Обычный 12 2 4 4" xfId="3004"/>
    <cellStyle name="Обычный 12 2 4 4 2" xfId="3005"/>
    <cellStyle name="Обычный 12 2 4 5" xfId="3006"/>
    <cellStyle name="Обычный 12 2 4 5 2" xfId="3007"/>
    <cellStyle name="Обычный 12 2 4 6" xfId="3008"/>
    <cellStyle name="Обычный 12 2 5" xfId="3009"/>
    <cellStyle name="Обычный 12 2 5 2" xfId="3010"/>
    <cellStyle name="Обычный 12 2 5 2 2" xfId="3011"/>
    <cellStyle name="Обычный 12 2 5 3" xfId="3012"/>
    <cellStyle name="Обычный 12 2 5 3 2" xfId="3013"/>
    <cellStyle name="Обычный 12 2 5 4" xfId="3014"/>
    <cellStyle name="Обычный 12 2 5 4 2" xfId="3015"/>
    <cellStyle name="Обычный 12 2 5 5" xfId="3016"/>
    <cellStyle name="Обычный 12 2 5 5 2" xfId="3017"/>
    <cellStyle name="Обычный 12 2 5 6" xfId="3018"/>
    <cellStyle name="Обычный 12 2 6" xfId="3019"/>
    <cellStyle name="Обычный 12 2 6 2" xfId="3020"/>
    <cellStyle name="Обычный 12 2 6 2 2" xfId="3021"/>
    <cellStyle name="Обычный 12 2 6 3" xfId="3022"/>
    <cellStyle name="Обычный 12 2 6 3 2" xfId="3023"/>
    <cellStyle name="Обычный 12 2 6 4" xfId="3024"/>
    <cellStyle name="Обычный 12 2 6 4 2" xfId="3025"/>
    <cellStyle name="Обычный 12 2 6 5" xfId="3026"/>
    <cellStyle name="Обычный 12 2 6 5 2" xfId="3027"/>
    <cellStyle name="Обычный 12 2 6 6" xfId="3028"/>
    <cellStyle name="Обычный 12 2 7" xfId="3029"/>
    <cellStyle name="Обычный 12 2 7 2" xfId="3030"/>
    <cellStyle name="Обычный 12 2 7 2 2" xfId="3031"/>
    <cellStyle name="Обычный 12 2 7 3" xfId="3032"/>
    <cellStyle name="Обычный 12 2 7 3 2" xfId="3033"/>
    <cellStyle name="Обычный 12 2 7 4" xfId="3034"/>
    <cellStyle name="Обычный 12 2 7 4 2" xfId="3035"/>
    <cellStyle name="Обычный 12 2 7 5" xfId="3036"/>
    <cellStyle name="Обычный 12 2 7 5 2" xfId="3037"/>
    <cellStyle name="Обычный 12 2 7 6" xfId="3038"/>
    <cellStyle name="Обычный 12 2 8" xfId="3039"/>
    <cellStyle name="Обычный 12 2 8 2" xfId="3040"/>
    <cellStyle name="Обычный 12 2 9" xfId="3041"/>
    <cellStyle name="Обычный 12 2 9 2" xfId="3042"/>
    <cellStyle name="Обычный 12 20" xfId="3043"/>
    <cellStyle name="Обычный 12 20 2" xfId="3044"/>
    <cellStyle name="Обычный 12 20 2 2" xfId="3045"/>
    <cellStyle name="Обычный 12 20 3" xfId="3046"/>
    <cellStyle name="Обычный 12 20 3 2" xfId="3047"/>
    <cellStyle name="Обычный 12 20 4" xfId="3048"/>
    <cellStyle name="Обычный 12 20 4 2" xfId="3049"/>
    <cellStyle name="Обычный 12 20 5" xfId="3050"/>
    <cellStyle name="Обычный 12 20 5 2" xfId="3051"/>
    <cellStyle name="Обычный 12 20 6" xfId="3052"/>
    <cellStyle name="Обычный 12 21" xfId="3053"/>
    <cellStyle name="Обычный 12 21 2" xfId="3054"/>
    <cellStyle name="Обычный 12 22" xfId="3055"/>
    <cellStyle name="Обычный 12 22 2" xfId="3056"/>
    <cellStyle name="Обычный 12 23" xfId="3057"/>
    <cellStyle name="Обычный 12 23 2" xfId="3058"/>
    <cellStyle name="Обычный 12 24" xfId="3059"/>
    <cellStyle name="Обычный 12 24 2" xfId="3060"/>
    <cellStyle name="Обычный 12 25" xfId="3061"/>
    <cellStyle name="Обычный 12 25 2" xfId="3062"/>
    <cellStyle name="Обычный 12 26" xfId="3063"/>
    <cellStyle name="Обычный 12 3" xfId="3064"/>
    <cellStyle name="Обычный 12 3 10" xfId="3065"/>
    <cellStyle name="Обычный 12 3 10 2" xfId="3066"/>
    <cellStyle name="Обычный 12 3 11" xfId="3067"/>
    <cellStyle name="Обычный 12 3 11 2" xfId="3068"/>
    <cellStyle name="Обычный 12 3 12" xfId="3069"/>
    <cellStyle name="Обычный 12 3 2" xfId="3070"/>
    <cellStyle name="Обычный 12 3 2 10" xfId="3071"/>
    <cellStyle name="Обычный 12 3 2 10 2" xfId="3072"/>
    <cellStyle name="Обычный 12 3 2 11" xfId="3073"/>
    <cellStyle name="Обычный 12 3 2 2" xfId="3074"/>
    <cellStyle name="Обычный 12 3 2 2 2" xfId="3075"/>
    <cellStyle name="Обычный 12 3 2 2 2 2" xfId="3076"/>
    <cellStyle name="Обычный 12 3 2 2 3" xfId="3077"/>
    <cellStyle name="Обычный 12 3 2 2 3 2" xfId="3078"/>
    <cellStyle name="Обычный 12 3 2 2 4" xfId="3079"/>
    <cellStyle name="Обычный 12 3 2 2 4 2" xfId="3080"/>
    <cellStyle name="Обычный 12 3 2 2 5" xfId="3081"/>
    <cellStyle name="Обычный 12 3 2 2 5 2" xfId="3082"/>
    <cellStyle name="Обычный 12 3 2 2 6" xfId="3083"/>
    <cellStyle name="Обычный 12 3 2 3" xfId="3084"/>
    <cellStyle name="Обычный 12 3 2 3 2" xfId="3085"/>
    <cellStyle name="Обычный 12 3 2 3 2 2" xfId="3086"/>
    <cellStyle name="Обычный 12 3 2 3 3" xfId="3087"/>
    <cellStyle name="Обычный 12 3 2 3 3 2" xfId="3088"/>
    <cellStyle name="Обычный 12 3 2 3 4" xfId="3089"/>
    <cellStyle name="Обычный 12 3 2 3 4 2" xfId="3090"/>
    <cellStyle name="Обычный 12 3 2 3 5" xfId="3091"/>
    <cellStyle name="Обычный 12 3 2 3 5 2" xfId="3092"/>
    <cellStyle name="Обычный 12 3 2 3 6" xfId="3093"/>
    <cellStyle name="Обычный 12 3 2 4" xfId="3094"/>
    <cellStyle name="Обычный 12 3 2 4 2" xfId="3095"/>
    <cellStyle name="Обычный 12 3 2 4 2 2" xfId="3096"/>
    <cellStyle name="Обычный 12 3 2 4 3" xfId="3097"/>
    <cellStyle name="Обычный 12 3 2 4 3 2" xfId="3098"/>
    <cellStyle name="Обычный 12 3 2 4 4" xfId="3099"/>
    <cellStyle name="Обычный 12 3 2 4 4 2" xfId="3100"/>
    <cellStyle name="Обычный 12 3 2 4 5" xfId="3101"/>
    <cellStyle name="Обычный 12 3 2 4 5 2" xfId="3102"/>
    <cellStyle name="Обычный 12 3 2 4 6" xfId="3103"/>
    <cellStyle name="Обычный 12 3 2 5" xfId="3104"/>
    <cellStyle name="Обычный 12 3 2 5 2" xfId="3105"/>
    <cellStyle name="Обычный 12 3 2 5 2 2" xfId="3106"/>
    <cellStyle name="Обычный 12 3 2 5 3" xfId="3107"/>
    <cellStyle name="Обычный 12 3 2 5 3 2" xfId="3108"/>
    <cellStyle name="Обычный 12 3 2 5 4" xfId="3109"/>
    <cellStyle name="Обычный 12 3 2 5 4 2" xfId="3110"/>
    <cellStyle name="Обычный 12 3 2 5 5" xfId="3111"/>
    <cellStyle name="Обычный 12 3 2 5 5 2" xfId="3112"/>
    <cellStyle name="Обычный 12 3 2 5 6" xfId="3113"/>
    <cellStyle name="Обычный 12 3 2 6" xfId="3114"/>
    <cellStyle name="Обычный 12 3 2 6 2" xfId="3115"/>
    <cellStyle name="Обычный 12 3 2 7" xfId="3116"/>
    <cellStyle name="Обычный 12 3 2 7 2" xfId="3117"/>
    <cellStyle name="Обычный 12 3 2 8" xfId="3118"/>
    <cellStyle name="Обычный 12 3 2 8 2" xfId="3119"/>
    <cellStyle name="Обычный 12 3 2 9" xfId="3120"/>
    <cellStyle name="Обычный 12 3 2 9 2" xfId="3121"/>
    <cellStyle name="Обычный 12 3 3" xfId="3122"/>
    <cellStyle name="Обычный 12 3 3 2" xfId="3123"/>
    <cellStyle name="Обычный 12 3 3 2 2" xfId="3124"/>
    <cellStyle name="Обычный 12 3 3 3" xfId="3125"/>
    <cellStyle name="Обычный 12 3 3 3 2" xfId="3126"/>
    <cellStyle name="Обычный 12 3 3 4" xfId="3127"/>
    <cellStyle name="Обычный 12 3 3 4 2" xfId="3128"/>
    <cellStyle name="Обычный 12 3 3 5" xfId="3129"/>
    <cellStyle name="Обычный 12 3 3 5 2" xfId="3130"/>
    <cellStyle name="Обычный 12 3 3 6" xfId="3131"/>
    <cellStyle name="Обычный 12 3 4" xfId="3132"/>
    <cellStyle name="Обычный 12 3 4 2" xfId="3133"/>
    <cellStyle name="Обычный 12 3 4 2 2" xfId="3134"/>
    <cellStyle name="Обычный 12 3 4 3" xfId="3135"/>
    <cellStyle name="Обычный 12 3 4 3 2" xfId="3136"/>
    <cellStyle name="Обычный 12 3 4 4" xfId="3137"/>
    <cellStyle name="Обычный 12 3 4 4 2" xfId="3138"/>
    <cellStyle name="Обычный 12 3 4 5" xfId="3139"/>
    <cellStyle name="Обычный 12 3 4 5 2" xfId="3140"/>
    <cellStyle name="Обычный 12 3 4 6" xfId="3141"/>
    <cellStyle name="Обычный 12 3 5" xfId="3142"/>
    <cellStyle name="Обычный 12 3 5 2" xfId="3143"/>
    <cellStyle name="Обычный 12 3 5 2 2" xfId="3144"/>
    <cellStyle name="Обычный 12 3 5 3" xfId="3145"/>
    <cellStyle name="Обычный 12 3 5 3 2" xfId="3146"/>
    <cellStyle name="Обычный 12 3 5 4" xfId="3147"/>
    <cellStyle name="Обычный 12 3 5 4 2" xfId="3148"/>
    <cellStyle name="Обычный 12 3 5 5" xfId="3149"/>
    <cellStyle name="Обычный 12 3 5 5 2" xfId="3150"/>
    <cellStyle name="Обычный 12 3 5 6" xfId="3151"/>
    <cellStyle name="Обычный 12 3 6" xfId="3152"/>
    <cellStyle name="Обычный 12 3 6 2" xfId="3153"/>
    <cellStyle name="Обычный 12 3 6 2 2" xfId="3154"/>
    <cellStyle name="Обычный 12 3 6 3" xfId="3155"/>
    <cellStyle name="Обычный 12 3 6 3 2" xfId="3156"/>
    <cellStyle name="Обычный 12 3 6 4" xfId="3157"/>
    <cellStyle name="Обычный 12 3 6 4 2" xfId="3158"/>
    <cellStyle name="Обычный 12 3 6 5" xfId="3159"/>
    <cellStyle name="Обычный 12 3 6 5 2" xfId="3160"/>
    <cellStyle name="Обычный 12 3 6 6" xfId="3161"/>
    <cellStyle name="Обычный 12 3 7" xfId="3162"/>
    <cellStyle name="Обычный 12 3 7 2" xfId="3163"/>
    <cellStyle name="Обычный 12 3 8" xfId="3164"/>
    <cellStyle name="Обычный 12 3 8 2" xfId="3165"/>
    <cellStyle name="Обычный 12 3 9" xfId="3166"/>
    <cellStyle name="Обычный 12 3 9 2" xfId="3167"/>
    <cellStyle name="Обычный 12 4" xfId="3168"/>
    <cellStyle name="Обычный 12 4 10" xfId="3169"/>
    <cellStyle name="Обычный 12 4 10 2" xfId="3170"/>
    <cellStyle name="Обычный 12 4 11" xfId="3171"/>
    <cellStyle name="Обычный 12 4 2" xfId="3172"/>
    <cellStyle name="Обычный 12 4 2 2" xfId="3173"/>
    <cellStyle name="Обычный 12 4 2 2 2" xfId="3174"/>
    <cellStyle name="Обычный 12 4 2 3" xfId="3175"/>
    <cellStyle name="Обычный 12 4 2 3 2" xfId="3176"/>
    <cellStyle name="Обычный 12 4 2 4" xfId="3177"/>
    <cellStyle name="Обычный 12 4 2 4 2" xfId="3178"/>
    <cellStyle name="Обычный 12 4 2 5" xfId="3179"/>
    <cellStyle name="Обычный 12 4 2 5 2" xfId="3180"/>
    <cellStyle name="Обычный 12 4 2 6" xfId="3181"/>
    <cellStyle name="Обычный 12 4 3" xfId="3182"/>
    <cellStyle name="Обычный 12 4 3 2" xfId="3183"/>
    <cellStyle name="Обычный 12 4 3 2 2" xfId="3184"/>
    <cellStyle name="Обычный 12 4 3 3" xfId="3185"/>
    <cellStyle name="Обычный 12 4 3 3 2" xfId="3186"/>
    <cellStyle name="Обычный 12 4 3 4" xfId="3187"/>
    <cellStyle name="Обычный 12 4 3 4 2" xfId="3188"/>
    <cellStyle name="Обычный 12 4 3 5" xfId="3189"/>
    <cellStyle name="Обычный 12 4 3 5 2" xfId="3190"/>
    <cellStyle name="Обычный 12 4 3 6" xfId="3191"/>
    <cellStyle name="Обычный 12 4 4" xfId="3192"/>
    <cellStyle name="Обычный 12 4 4 2" xfId="3193"/>
    <cellStyle name="Обычный 12 4 4 2 2" xfId="3194"/>
    <cellStyle name="Обычный 12 4 4 3" xfId="3195"/>
    <cellStyle name="Обычный 12 4 4 3 2" xfId="3196"/>
    <cellStyle name="Обычный 12 4 4 4" xfId="3197"/>
    <cellStyle name="Обычный 12 4 4 4 2" xfId="3198"/>
    <cellStyle name="Обычный 12 4 4 5" xfId="3199"/>
    <cellStyle name="Обычный 12 4 4 5 2" xfId="3200"/>
    <cellStyle name="Обычный 12 4 4 6" xfId="3201"/>
    <cellStyle name="Обычный 12 4 5" xfId="3202"/>
    <cellStyle name="Обычный 12 4 5 2" xfId="3203"/>
    <cellStyle name="Обычный 12 4 5 2 2" xfId="3204"/>
    <cellStyle name="Обычный 12 4 5 3" xfId="3205"/>
    <cellStyle name="Обычный 12 4 5 3 2" xfId="3206"/>
    <cellStyle name="Обычный 12 4 5 4" xfId="3207"/>
    <cellStyle name="Обычный 12 4 5 4 2" xfId="3208"/>
    <cellStyle name="Обычный 12 4 5 5" xfId="3209"/>
    <cellStyle name="Обычный 12 4 5 5 2" xfId="3210"/>
    <cellStyle name="Обычный 12 4 5 6" xfId="3211"/>
    <cellStyle name="Обычный 12 4 6" xfId="3212"/>
    <cellStyle name="Обычный 12 4 6 2" xfId="3213"/>
    <cellStyle name="Обычный 12 4 7" xfId="3214"/>
    <cellStyle name="Обычный 12 4 7 2" xfId="3215"/>
    <cellStyle name="Обычный 12 4 8" xfId="3216"/>
    <cellStyle name="Обычный 12 4 8 2" xfId="3217"/>
    <cellStyle name="Обычный 12 4 9" xfId="3218"/>
    <cellStyle name="Обычный 12 4 9 2" xfId="3219"/>
    <cellStyle name="Обычный 12 5" xfId="3220"/>
    <cellStyle name="Обычный 12 5 10" xfId="3221"/>
    <cellStyle name="Обычный 12 5 10 2" xfId="3222"/>
    <cellStyle name="Обычный 12 5 11" xfId="3223"/>
    <cellStyle name="Обычный 12 5 2" xfId="3224"/>
    <cellStyle name="Обычный 12 5 2 2" xfId="3225"/>
    <cellStyle name="Обычный 12 5 2 2 2" xfId="3226"/>
    <cellStyle name="Обычный 12 5 2 3" xfId="3227"/>
    <cellStyle name="Обычный 12 5 2 3 2" xfId="3228"/>
    <cellStyle name="Обычный 12 5 2 4" xfId="3229"/>
    <cellStyle name="Обычный 12 5 2 4 2" xfId="3230"/>
    <cellStyle name="Обычный 12 5 2 5" xfId="3231"/>
    <cellStyle name="Обычный 12 5 2 5 2" xfId="3232"/>
    <cellStyle name="Обычный 12 5 2 6" xfId="3233"/>
    <cellStyle name="Обычный 12 5 3" xfId="3234"/>
    <cellStyle name="Обычный 12 5 3 2" xfId="3235"/>
    <cellStyle name="Обычный 12 5 3 2 2" xfId="3236"/>
    <cellStyle name="Обычный 12 5 3 3" xfId="3237"/>
    <cellStyle name="Обычный 12 5 3 3 2" xfId="3238"/>
    <cellStyle name="Обычный 12 5 3 4" xfId="3239"/>
    <cellStyle name="Обычный 12 5 3 4 2" xfId="3240"/>
    <cellStyle name="Обычный 12 5 3 5" xfId="3241"/>
    <cellStyle name="Обычный 12 5 3 5 2" xfId="3242"/>
    <cellStyle name="Обычный 12 5 3 6" xfId="3243"/>
    <cellStyle name="Обычный 12 5 4" xfId="3244"/>
    <cellStyle name="Обычный 12 5 4 2" xfId="3245"/>
    <cellStyle name="Обычный 12 5 4 2 2" xfId="3246"/>
    <cellStyle name="Обычный 12 5 4 3" xfId="3247"/>
    <cellStyle name="Обычный 12 5 4 3 2" xfId="3248"/>
    <cellStyle name="Обычный 12 5 4 4" xfId="3249"/>
    <cellStyle name="Обычный 12 5 4 4 2" xfId="3250"/>
    <cellStyle name="Обычный 12 5 4 5" xfId="3251"/>
    <cellStyle name="Обычный 12 5 4 5 2" xfId="3252"/>
    <cellStyle name="Обычный 12 5 4 6" xfId="3253"/>
    <cellStyle name="Обычный 12 5 5" xfId="3254"/>
    <cellStyle name="Обычный 12 5 5 2" xfId="3255"/>
    <cellStyle name="Обычный 12 5 5 2 2" xfId="3256"/>
    <cellStyle name="Обычный 12 5 5 3" xfId="3257"/>
    <cellStyle name="Обычный 12 5 5 3 2" xfId="3258"/>
    <cellStyle name="Обычный 12 5 5 4" xfId="3259"/>
    <cellStyle name="Обычный 12 5 5 4 2" xfId="3260"/>
    <cellStyle name="Обычный 12 5 5 5" xfId="3261"/>
    <cellStyle name="Обычный 12 5 5 5 2" xfId="3262"/>
    <cellStyle name="Обычный 12 5 5 6" xfId="3263"/>
    <cellStyle name="Обычный 12 5 6" xfId="3264"/>
    <cellStyle name="Обычный 12 5 6 2" xfId="3265"/>
    <cellStyle name="Обычный 12 5 7" xfId="3266"/>
    <cellStyle name="Обычный 12 5 7 2" xfId="3267"/>
    <cellStyle name="Обычный 12 5 8" xfId="3268"/>
    <cellStyle name="Обычный 12 5 8 2" xfId="3269"/>
    <cellStyle name="Обычный 12 5 9" xfId="3270"/>
    <cellStyle name="Обычный 12 5 9 2" xfId="3271"/>
    <cellStyle name="Обычный 12 6" xfId="3272"/>
    <cellStyle name="Обычный 12 6 10" xfId="3273"/>
    <cellStyle name="Обычный 12 6 10 2" xfId="3274"/>
    <cellStyle name="Обычный 12 6 11" xfId="3275"/>
    <cellStyle name="Обычный 12 6 2" xfId="3276"/>
    <cellStyle name="Обычный 12 6 2 2" xfId="3277"/>
    <cellStyle name="Обычный 12 6 2 2 2" xfId="3278"/>
    <cellStyle name="Обычный 12 6 2 3" xfId="3279"/>
    <cellStyle name="Обычный 12 6 2 3 2" xfId="3280"/>
    <cellStyle name="Обычный 12 6 2 4" xfId="3281"/>
    <cellStyle name="Обычный 12 6 2 4 2" xfId="3282"/>
    <cellStyle name="Обычный 12 6 2 5" xfId="3283"/>
    <cellStyle name="Обычный 12 6 2 5 2" xfId="3284"/>
    <cellStyle name="Обычный 12 6 2 6" xfId="3285"/>
    <cellStyle name="Обычный 12 6 3" xfId="3286"/>
    <cellStyle name="Обычный 12 6 3 2" xfId="3287"/>
    <cellStyle name="Обычный 12 6 3 2 2" xfId="3288"/>
    <cellStyle name="Обычный 12 6 3 3" xfId="3289"/>
    <cellStyle name="Обычный 12 6 3 3 2" xfId="3290"/>
    <cellStyle name="Обычный 12 6 3 4" xfId="3291"/>
    <cellStyle name="Обычный 12 6 3 4 2" xfId="3292"/>
    <cellStyle name="Обычный 12 6 3 5" xfId="3293"/>
    <cellStyle name="Обычный 12 6 3 5 2" xfId="3294"/>
    <cellStyle name="Обычный 12 6 3 6" xfId="3295"/>
    <cellStyle name="Обычный 12 6 4" xfId="3296"/>
    <cellStyle name="Обычный 12 6 4 2" xfId="3297"/>
    <cellStyle name="Обычный 12 6 4 2 2" xfId="3298"/>
    <cellStyle name="Обычный 12 6 4 3" xfId="3299"/>
    <cellStyle name="Обычный 12 6 4 3 2" xfId="3300"/>
    <cellStyle name="Обычный 12 6 4 4" xfId="3301"/>
    <cellStyle name="Обычный 12 6 4 4 2" xfId="3302"/>
    <cellStyle name="Обычный 12 6 4 5" xfId="3303"/>
    <cellStyle name="Обычный 12 6 4 5 2" xfId="3304"/>
    <cellStyle name="Обычный 12 6 4 6" xfId="3305"/>
    <cellStyle name="Обычный 12 6 5" xfId="3306"/>
    <cellStyle name="Обычный 12 6 5 2" xfId="3307"/>
    <cellStyle name="Обычный 12 6 5 2 2" xfId="3308"/>
    <cellStyle name="Обычный 12 6 5 3" xfId="3309"/>
    <cellStyle name="Обычный 12 6 5 3 2" xfId="3310"/>
    <cellStyle name="Обычный 12 6 5 4" xfId="3311"/>
    <cellStyle name="Обычный 12 6 5 4 2" xfId="3312"/>
    <cellStyle name="Обычный 12 6 5 5" xfId="3313"/>
    <cellStyle name="Обычный 12 6 5 5 2" xfId="3314"/>
    <cellStyle name="Обычный 12 6 5 6" xfId="3315"/>
    <cellStyle name="Обычный 12 6 6" xfId="3316"/>
    <cellStyle name="Обычный 12 6 6 2" xfId="3317"/>
    <cellStyle name="Обычный 12 6 7" xfId="3318"/>
    <cellStyle name="Обычный 12 6 7 2" xfId="3319"/>
    <cellStyle name="Обычный 12 6 8" xfId="3320"/>
    <cellStyle name="Обычный 12 6 8 2" xfId="3321"/>
    <cellStyle name="Обычный 12 6 9" xfId="3322"/>
    <cellStyle name="Обычный 12 6 9 2" xfId="3323"/>
    <cellStyle name="Обычный 12 7" xfId="3324"/>
    <cellStyle name="Обычный 12 7 10" xfId="3325"/>
    <cellStyle name="Обычный 12 7 10 2" xfId="3326"/>
    <cellStyle name="Обычный 12 7 11" xfId="3327"/>
    <cellStyle name="Обычный 12 7 2" xfId="3328"/>
    <cellStyle name="Обычный 12 7 2 2" xfId="3329"/>
    <cellStyle name="Обычный 12 7 2 2 2" xfId="3330"/>
    <cellStyle name="Обычный 12 7 2 3" xfId="3331"/>
    <cellStyle name="Обычный 12 7 2 3 2" xfId="3332"/>
    <cellStyle name="Обычный 12 7 2 4" xfId="3333"/>
    <cellStyle name="Обычный 12 7 2 4 2" xfId="3334"/>
    <cellStyle name="Обычный 12 7 2 5" xfId="3335"/>
    <cellStyle name="Обычный 12 7 2 5 2" xfId="3336"/>
    <cellStyle name="Обычный 12 7 2 6" xfId="3337"/>
    <cellStyle name="Обычный 12 7 3" xfId="3338"/>
    <cellStyle name="Обычный 12 7 3 2" xfId="3339"/>
    <cellStyle name="Обычный 12 7 3 2 2" xfId="3340"/>
    <cellStyle name="Обычный 12 7 3 3" xfId="3341"/>
    <cellStyle name="Обычный 12 7 3 3 2" xfId="3342"/>
    <cellStyle name="Обычный 12 7 3 4" xfId="3343"/>
    <cellStyle name="Обычный 12 7 3 4 2" xfId="3344"/>
    <cellStyle name="Обычный 12 7 3 5" xfId="3345"/>
    <cellStyle name="Обычный 12 7 3 5 2" xfId="3346"/>
    <cellStyle name="Обычный 12 7 3 6" xfId="3347"/>
    <cellStyle name="Обычный 12 7 4" xfId="3348"/>
    <cellStyle name="Обычный 12 7 4 2" xfId="3349"/>
    <cellStyle name="Обычный 12 7 4 2 2" xfId="3350"/>
    <cellStyle name="Обычный 12 7 4 3" xfId="3351"/>
    <cellStyle name="Обычный 12 7 4 3 2" xfId="3352"/>
    <cellStyle name="Обычный 12 7 4 4" xfId="3353"/>
    <cellStyle name="Обычный 12 7 4 4 2" xfId="3354"/>
    <cellStyle name="Обычный 12 7 4 5" xfId="3355"/>
    <cellStyle name="Обычный 12 7 4 5 2" xfId="3356"/>
    <cellStyle name="Обычный 12 7 4 6" xfId="3357"/>
    <cellStyle name="Обычный 12 7 5" xfId="3358"/>
    <cellStyle name="Обычный 12 7 5 2" xfId="3359"/>
    <cellStyle name="Обычный 12 7 5 2 2" xfId="3360"/>
    <cellStyle name="Обычный 12 7 5 3" xfId="3361"/>
    <cellStyle name="Обычный 12 7 5 3 2" xfId="3362"/>
    <cellStyle name="Обычный 12 7 5 4" xfId="3363"/>
    <cellStyle name="Обычный 12 7 5 4 2" xfId="3364"/>
    <cellStyle name="Обычный 12 7 5 5" xfId="3365"/>
    <cellStyle name="Обычный 12 7 5 5 2" xfId="3366"/>
    <cellStyle name="Обычный 12 7 5 6" xfId="3367"/>
    <cellStyle name="Обычный 12 7 6" xfId="3368"/>
    <cellStyle name="Обычный 12 7 6 2" xfId="3369"/>
    <cellStyle name="Обычный 12 7 7" xfId="3370"/>
    <cellStyle name="Обычный 12 7 7 2" xfId="3371"/>
    <cellStyle name="Обычный 12 7 8" xfId="3372"/>
    <cellStyle name="Обычный 12 7 8 2" xfId="3373"/>
    <cellStyle name="Обычный 12 7 9" xfId="3374"/>
    <cellStyle name="Обычный 12 7 9 2" xfId="3375"/>
    <cellStyle name="Обычный 12 8" xfId="3376"/>
    <cellStyle name="Обычный 12 8 10" xfId="3377"/>
    <cellStyle name="Обычный 12 8 10 2" xfId="3378"/>
    <cellStyle name="Обычный 12 8 11" xfId="3379"/>
    <cellStyle name="Обычный 12 8 2" xfId="3380"/>
    <cellStyle name="Обычный 12 8 2 2" xfId="3381"/>
    <cellStyle name="Обычный 12 8 2 2 2" xfId="3382"/>
    <cellStyle name="Обычный 12 8 2 3" xfId="3383"/>
    <cellStyle name="Обычный 12 8 2 3 2" xfId="3384"/>
    <cellStyle name="Обычный 12 8 2 4" xfId="3385"/>
    <cellStyle name="Обычный 12 8 2 4 2" xfId="3386"/>
    <cellStyle name="Обычный 12 8 2 5" xfId="3387"/>
    <cellStyle name="Обычный 12 8 2 5 2" xfId="3388"/>
    <cellStyle name="Обычный 12 8 2 6" xfId="3389"/>
    <cellStyle name="Обычный 12 8 3" xfId="3390"/>
    <cellStyle name="Обычный 12 8 3 2" xfId="3391"/>
    <cellStyle name="Обычный 12 8 3 2 2" xfId="3392"/>
    <cellStyle name="Обычный 12 8 3 3" xfId="3393"/>
    <cellStyle name="Обычный 12 8 3 3 2" xfId="3394"/>
    <cellStyle name="Обычный 12 8 3 4" xfId="3395"/>
    <cellStyle name="Обычный 12 8 3 4 2" xfId="3396"/>
    <cellStyle name="Обычный 12 8 3 5" xfId="3397"/>
    <cellStyle name="Обычный 12 8 3 5 2" xfId="3398"/>
    <cellStyle name="Обычный 12 8 3 6" xfId="3399"/>
    <cellStyle name="Обычный 12 8 4" xfId="3400"/>
    <cellStyle name="Обычный 12 8 4 2" xfId="3401"/>
    <cellStyle name="Обычный 12 8 4 2 2" xfId="3402"/>
    <cellStyle name="Обычный 12 8 4 3" xfId="3403"/>
    <cellStyle name="Обычный 12 8 4 3 2" xfId="3404"/>
    <cellStyle name="Обычный 12 8 4 4" xfId="3405"/>
    <cellStyle name="Обычный 12 8 4 4 2" xfId="3406"/>
    <cellStyle name="Обычный 12 8 4 5" xfId="3407"/>
    <cellStyle name="Обычный 12 8 4 5 2" xfId="3408"/>
    <cellStyle name="Обычный 12 8 4 6" xfId="3409"/>
    <cellStyle name="Обычный 12 8 5" xfId="3410"/>
    <cellStyle name="Обычный 12 8 5 2" xfId="3411"/>
    <cellStyle name="Обычный 12 8 5 2 2" xfId="3412"/>
    <cellStyle name="Обычный 12 8 5 3" xfId="3413"/>
    <cellStyle name="Обычный 12 8 5 3 2" xfId="3414"/>
    <cellStyle name="Обычный 12 8 5 4" xfId="3415"/>
    <cellStyle name="Обычный 12 8 5 4 2" xfId="3416"/>
    <cellStyle name="Обычный 12 8 5 5" xfId="3417"/>
    <cellStyle name="Обычный 12 8 5 5 2" xfId="3418"/>
    <cellStyle name="Обычный 12 8 5 6" xfId="3419"/>
    <cellStyle name="Обычный 12 8 6" xfId="3420"/>
    <cellStyle name="Обычный 12 8 6 2" xfId="3421"/>
    <cellStyle name="Обычный 12 8 7" xfId="3422"/>
    <cellStyle name="Обычный 12 8 7 2" xfId="3423"/>
    <cellStyle name="Обычный 12 8 8" xfId="3424"/>
    <cellStyle name="Обычный 12 8 8 2" xfId="3425"/>
    <cellStyle name="Обычный 12 8 9" xfId="3426"/>
    <cellStyle name="Обычный 12 8 9 2" xfId="3427"/>
    <cellStyle name="Обычный 12 9" xfId="3428"/>
    <cellStyle name="Обычный 12 9 10" xfId="3429"/>
    <cellStyle name="Обычный 12 9 10 2" xfId="3430"/>
    <cellStyle name="Обычный 12 9 11" xfId="3431"/>
    <cellStyle name="Обычный 12 9 2" xfId="3432"/>
    <cellStyle name="Обычный 12 9 2 2" xfId="3433"/>
    <cellStyle name="Обычный 12 9 2 2 2" xfId="3434"/>
    <cellStyle name="Обычный 12 9 2 3" xfId="3435"/>
    <cellStyle name="Обычный 12 9 2 3 2" xfId="3436"/>
    <cellStyle name="Обычный 12 9 2 4" xfId="3437"/>
    <cellStyle name="Обычный 12 9 2 4 2" xfId="3438"/>
    <cellStyle name="Обычный 12 9 2 5" xfId="3439"/>
    <cellStyle name="Обычный 12 9 2 5 2" xfId="3440"/>
    <cellStyle name="Обычный 12 9 2 6" xfId="3441"/>
    <cellStyle name="Обычный 12 9 3" xfId="3442"/>
    <cellStyle name="Обычный 12 9 3 2" xfId="3443"/>
    <cellStyle name="Обычный 12 9 3 2 2" xfId="3444"/>
    <cellStyle name="Обычный 12 9 3 3" xfId="3445"/>
    <cellStyle name="Обычный 12 9 3 3 2" xfId="3446"/>
    <cellStyle name="Обычный 12 9 3 4" xfId="3447"/>
    <cellStyle name="Обычный 12 9 3 4 2" xfId="3448"/>
    <cellStyle name="Обычный 12 9 3 5" xfId="3449"/>
    <cellStyle name="Обычный 12 9 3 5 2" xfId="3450"/>
    <cellStyle name="Обычный 12 9 3 6" xfId="3451"/>
    <cellStyle name="Обычный 12 9 4" xfId="3452"/>
    <cellStyle name="Обычный 12 9 4 2" xfId="3453"/>
    <cellStyle name="Обычный 12 9 4 2 2" xfId="3454"/>
    <cellStyle name="Обычный 12 9 4 3" xfId="3455"/>
    <cellStyle name="Обычный 12 9 4 3 2" xfId="3456"/>
    <cellStyle name="Обычный 12 9 4 4" xfId="3457"/>
    <cellStyle name="Обычный 12 9 4 4 2" xfId="3458"/>
    <cellStyle name="Обычный 12 9 4 5" xfId="3459"/>
    <cellStyle name="Обычный 12 9 4 5 2" xfId="3460"/>
    <cellStyle name="Обычный 12 9 4 6" xfId="3461"/>
    <cellStyle name="Обычный 12 9 5" xfId="3462"/>
    <cellStyle name="Обычный 12 9 5 2" xfId="3463"/>
    <cellStyle name="Обычный 12 9 5 2 2" xfId="3464"/>
    <cellStyle name="Обычный 12 9 5 3" xfId="3465"/>
    <cellStyle name="Обычный 12 9 5 3 2" xfId="3466"/>
    <cellStyle name="Обычный 12 9 5 4" xfId="3467"/>
    <cellStyle name="Обычный 12 9 5 4 2" xfId="3468"/>
    <cellStyle name="Обычный 12 9 5 5" xfId="3469"/>
    <cellStyle name="Обычный 12 9 5 5 2" xfId="3470"/>
    <cellStyle name="Обычный 12 9 5 6" xfId="3471"/>
    <cellStyle name="Обычный 12 9 6" xfId="3472"/>
    <cellStyle name="Обычный 12 9 6 2" xfId="3473"/>
    <cellStyle name="Обычный 12 9 7" xfId="3474"/>
    <cellStyle name="Обычный 12 9 7 2" xfId="3475"/>
    <cellStyle name="Обычный 12 9 8" xfId="3476"/>
    <cellStyle name="Обычный 12 9 8 2" xfId="3477"/>
    <cellStyle name="Обычный 12 9 9" xfId="3478"/>
    <cellStyle name="Обычный 12 9 9 2" xfId="3479"/>
    <cellStyle name="Обычный 120" xfId="112"/>
    <cellStyle name="Обычный 121" xfId="113"/>
    <cellStyle name="Обычный 122" xfId="114"/>
    <cellStyle name="Обычный 123" xfId="115"/>
    <cellStyle name="Обычный 124" xfId="116"/>
    <cellStyle name="Обычный 125" xfId="117"/>
    <cellStyle name="Обычный 126" xfId="118"/>
    <cellStyle name="Обычный 127" xfId="119"/>
    <cellStyle name="Обычный 128" xfId="120"/>
    <cellStyle name="Обычный 129" xfId="121"/>
    <cellStyle name="Обычный 13" xfId="122"/>
    <cellStyle name="Обычный 13 10" xfId="3480"/>
    <cellStyle name="Обычный 13 10 10" xfId="3481"/>
    <cellStyle name="Обычный 13 10 10 2" xfId="3482"/>
    <cellStyle name="Обычный 13 10 11" xfId="3483"/>
    <cellStyle name="Обычный 13 10 2" xfId="3484"/>
    <cellStyle name="Обычный 13 10 2 2" xfId="3485"/>
    <cellStyle name="Обычный 13 10 2 2 2" xfId="3486"/>
    <cellStyle name="Обычный 13 10 2 3" xfId="3487"/>
    <cellStyle name="Обычный 13 10 2 3 2" xfId="3488"/>
    <cellStyle name="Обычный 13 10 2 4" xfId="3489"/>
    <cellStyle name="Обычный 13 10 2 4 2" xfId="3490"/>
    <cellStyle name="Обычный 13 10 2 5" xfId="3491"/>
    <cellStyle name="Обычный 13 10 2 5 2" xfId="3492"/>
    <cellStyle name="Обычный 13 10 2 6" xfId="3493"/>
    <cellStyle name="Обычный 13 10 3" xfId="3494"/>
    <cellStyle name="Обычный 13 10 3 2" xfId="3495"/>
    <cellStyle name="Обычный 13 10 3 2 2" xfId="3496"/>
    <cellStyle name="Обычный 13 10 3 3" xfId="3497"/>
    <cellStyle name="Обычный 13 10 3 3 2" xfId="3498"/>
    <cellStyle name="Обычный 13 10 3 4" xfId="3499"/>
    <cellStyle name="Обычный 13 10 3 4 2" xfId="3500"/>
    <cellStyle name="Обычный 13 10 3 5" xfId="3501"/>
    <cellStyle name="Обычный 13 10 3 5 2" xfId="3502"/>
    <cellStyle name="Обычный 13 10 3 6" xfId="3503"/>
    <cellStyle name="Обычный 13 10 4" xfId="3504"/>
    <cellStyle name="Обычный 13 10 4 2" xfId="3505"/>
    <cellStyle name="Обычный 13 10 4 2 2" xfId="3506"/>
    <cellStyle name="Обычный 13 10 4 3" xfId="3507"/>
    <cellStyle name="Обычный 13 10 4 3 2" xfId="3508"/>
    <cellStyle name="Обычный 13 10 4 4" xfId="3509"/>
    <cellStyle name="Обычный 13 10 4 4 2" xfId="3510"/>
    <cellStyle name="Обычный 13 10 4 5" xfId="3511"/>
    <cellStyle name="Обычный 13 10 4 5 2" xfId="3512"/>
    <cellStyle name="Обычный 13 10 4 6" xfId="3513"/>
    <cellStyle name="Обычный 13 10 5" xfId="3514"/>
    <cellStyle name="Обычный 13 10 5 2" xfId="3515"/>
    <cellStyle name="Обычный 13 10 5 2 2" xfId="3516"/>
    <cellStyle name="Обычный 13 10 5 3" xfId="3517"/>
    <cellStyle name="Обычный 13 10 5 3 2" xfId="3518"/>
    <cellStyle name="Обычный 13 10 5 4" xfId="3519"/>
    <cellStyle name="Обычный 13 10 5 4 2" xfId="3520"/>
    <cellStyle name="Обычный 13 10 5 5" xfId="3521"/>
    <cellStyle name="Обычный 13 10 5 5 2" xfId="3522"/>
    <cellStyle name="Обычный 13 10 5 6" xfId="3523"/>
    <cellStyle name="Обычный 13 10 6" xfId="3524"/>
    <cellStyle name="Обычный 13 10 6 2" xfId="3525"/>
    <cellStyle name="Обычный 13 10 7" xfId="3526"/>
    <cellStyle name="Обычный 13 10 7 2" xfId="3527"/>
    <cellStyle name="Обычный 13 10 8" xfId="3528"/>
    <cellStyle name="Обычный 13 10 8 2" xfId="3529"/>
    <cellStyle name="Обычный 13 10 9" xfId="3530"/>
    <cellStyle name="Обычный 13 10 9 2" xfId="3531"/>
    <cellStyle name="Обычный 13 11" xfId="3532"/>
    <cellStyle name="Обычный 13 11 10" xfId="3533"/>
    <cellStyle name="Обычный 13 11 10 2" xfId="3534"/>
    <cellStyle name="Обычный 13 11 11" xfId="3535"/>
    <cellStyle name="Обычный 13 11 2" xfId="3536"/>
    <cellStyle name="Обычный 13 11 2 2" xfId="3537"/>
    <cellStyle name="Обычный 13 11 2 2 2" xfId="3538"/>
    <cellStyle name="Обычный 13 11 2 3" xfId="3539"/>
    <cellStyle name="Обычный 13 11 2 3 2" xfId="3540"/>
    <cellStyle name="Обычный 13 11 2 4" xfId="3541"/>
    <cellStyle name="Обычный 13 11 2 4 2" xfId="3542"/>
    <cellStyle name="Обычный 13 11 2 5" xfId="3543"/>
    <cellStyle name="Обычный 13 11 2 5 2" xfId="3544"/>
    <cellStyle name="Обычный 13 11 2 6" xfId="3545"/>
    <cellStyle name="Обычный 13 11 3" xfId="3546"/>
    <cellStyle name="Обычный 13 11 3 2" xfId="3547"/>
    <cellStyle name="Обычный 13 11 3 2 2" xfId="3548"/>
    <cellStyle name="Обычный 13 11 3 3" xfId="3549"/>
    <cellStyle name="Обычный 13 11 3 3 2" xfId="3550"/>
    <cellStyle name="Обычный 13 11 3 4" xfId="3551"/>
    <cellStyle name="Обычный 13 11 3 4 2" xfId="3552"/>
    <cellStyle name="Обычный 13 11 3 5" xfId="3553"/>
    <cellStyle name="Обычный 13 11 3 5 2" xfId="3554"/>
    <cellStyle name="Обычный 13 11 3 6" xfId="3555"/>
    <cellStyle name="Обычный 13 11 4" xfId="3556"/>
    <cellStyle name="Обычный 13 11 4 2" xfId="3557"/>
    <cellStyle name="Обычный 13 11 4 2 2" xfId="3558"/>
    <cellStyle name="Обычный 13 11 4 3" xfId="3559"/>
    <cellStyle name="Обычный 13 11 4 3 2" xfId="3560"/>
    <cellStyle name="Обычный 13 11 4 4" xfId="3561"/>
    <cellStyle name="Обычный 13 11 4 4 2" xfId="3562"/>
    <cellStyle name="Обычный 13 11 4 5" xfId="3563"/>
    <cellStyle name="Обычный 13 11 4 5 2" xfId="3564"/>
    <cellStyle name="Обычный 13 11 4 6" xfId="3565"/>
    <cellStyle name="Обычный 13 11 5" xfId="3566"/>
    <cellStyle name="Обычный 13 11 5 2" xfId="3567"/>
    <cellStyle name="Обычный 13 11 5 2 2" xfId="3568"/>
    <cellStyle name="Обычный 13 11 5 3" xfId="3569"/>
    <cellStyle name="Обычный 13 11 5 3 2" xfId="3570"/>
    <cellStyle name="Обычный 13 11 5 4" xfId="3571"/>
    <cellStyle name="Обычный 13 11 5 4 2" xfId="3572"/>
    <cellStyle name="Обычный 13 11 5 5" xfId="3573"/>
    <cellStyle name="Обычный 13 11 5 5 2" xfId="3574"/>
    <cellStyle name="Обычный 13 11 5 6" xfId="3575"/>
    <cellStyle name="Обычный 13 11 6" xfId="3576"/>
    <cellStyle name="Обычный 13 11 6 2" xfId="3577"/>
    <cellStyle name="Обычный 13 11 7" xfId="3578"/>
    <cellStyle name="Обычный 13 11 7 2" xfId="3579"/>
    <cellStyle name="Обычный 13 11 8" xfId="3580"/>
    <cellStyle name="Обычный 13 11 8 2" xfId="3581"/>
    <cellStyle name="Обычный 13 11 9" xfId="3582"/>
    <cellStyle name="Обычный 13 11 9 2" xfId="3583"/>
    <cellStyle name="Обычный 13 12" xfId="3584"/>
    <cellStyle name="Обычный 13 12 10" xfId="3585"/>
    <cellStyle name="Обычный 13 12 10 2" xfId="3586"/>
    <cellStyle name="Обычный 13 12 11" xfId="3587"/>
    <cellStyle name="Обычный 13 12 2" xfId="3588"/>
    <cellStyle name="Обычный 13 12 2 2" xfId="3589"/>
    <cellStyle name="Обычный 13 12 2 2 2" xfId="3590"/>
    <cellStyle name="Обычный 13 12 2 3" xfId="3591"/>
    <cellStyle name="Обычный 13 12 2 3 2" xfId="3592"/>
    <cellStyle name="Обычный 13 12 2 4" xfId="3593"/>
    <cellStyle name="Обычный 13 12 2 4 2" xfId="3594"/>
    <cellStyle name="Обычный 13 12 2 5" xfId="3595"/>
    <cellStyle name="Обычный 13 12 2 5 2" xfId="3596"/>
    <cellStyle name="Обычный 13 12 2 6" xfId="3597"/>
    <cellStyle name="Обычный 13 12 3" xfId="3598"/>
    <cellStyle name="Обычный 13 12 3 2" xfId="3599"/>
    <cellStyle name="Обычный 13 12 3 2 2" xfId="3600"/>
    <cellStyle name="Обычный 13 12 3 3" xfId="3601"/>
    <cellStyle name="Обычный 13 12 3 3 2" xfId="3602"/>
    <cellStyle name="Обычный 13 12 3 4" xfId="3603"/>
    <cellStyle name="Обычный 13 12 3 4 2" xfId="3604"/>
    <cellStyle name="Обычный 13 12 3 5" xfId="3605"/>
    <cellStyle name="Обычный 13 12 3 5 2" xfId="3606"/>
    <cellStyle name="Обычный 13 12 3 6" xfId="3607"/>
    <cellStyle name="Обычный 13 12 4" xfId="3608"/>
    <cellStyle name="Обычный 13 12 4 2" xfId="3609"/>
    <cellStyle name="Обычный 13 12 4 2 2" xfId="3610"/>
    <cellStyle name="Обычный 13 12 4 3" xfId="3611"/>
    <cellStyle name="Обычный 13 12 4 3 2" xfId="3612"/>
    <cellStyle name="Обычный 13 12 4 4" xfId="3613"/>
    <cellStyle name="Обычный 13 12 4 4 2" xfId="3614"/>
    <cellStyle name="Обычный 13 12 4 5" xfId="3615"/>
    <cellStyle name="Обычный 13 12 4 5 2" xfId="3616"/>
    <cellStyle name="Обычный 13 12 4 6" xfId="3617"/>
    <cellStyle name="Обычный 13 12 5" xfId="3618"/>
    <cellStyle name="Обычный 13 12 5 2" xfId="3619"/>
    <cellStyle name="Обычный 13 12 5 2 2" xfId="3620"/>
    <cellStyle name="Обычный 13 12 5 3" xfId="3621"/>
    <cellStyle name="Обычный 13 12 5 3 2" xfId="3622"/>
    <cellStyle name="Обычный 13 12 5 4" xfId="3623"/>
    <cellStyle name="Обычный 13 12 5 4 2" xfId="3624"/>
    <cellStyle name="Обычный 13 12 5 5" xfId="3625"/>
    <cellStyle name="Обычный 13 12 5 5 2" xfId="3626"/>
    <cellStyle name="Обычный 13 12 5 6" xfId="3627"/>
    <cellStyle name="Обычный 13 12 6" xfId="3628"/>
    <cellStyle name="Обычный 13 12 6 2" xfId="3629"/>
    <cellStyle name="Обычный 13 12 7" xfId="3630"/>
    <cellStyle name="Обычный 13 12 7 2" xfId="3631"/>
    <cellStyle name="Обычный 13 12 8" xfId="3632"/>
    <cellStyle name="Обычный 13 12 8 2" xfId="3633"/>
    <cellStyle name="Обычный 13 12 9" xfId="3634"/>
    <cellStyle name="Обычный 13 12 9 2" xfId="3635"/>
    <cellStyle name="Обычный 13 13" xfId="3636"/>
    <cellStyle name="Обычный 13 13 10" xfId="3637"/>
    <cellStyle name="Обычный 13 13 10 2" xfId="3638"/>
    <cellStyle name="Обычный 13 13 11" xfId="3639"/>
    <cellStyle name="Обычный 13 13 2" xfId="3640"/>
    <cellStyle name="Обычный 13 13 2 2" xfId="3641"/>
    <cellStyle name="Обычный 13 13 2 2 2" xfId="3642"/>
    <cellStyle name="Обычный 13 13 2 3" xfId="3643"/>
    <cellStyle name="Обычный 13 13 2 3 2" xfId="3644"/>
    <cellStyle name="Обычный 13 13 2 4" xfId="3645"/>
    <cellStyle name="Обычный 13 13 2 4 2" xfId="3646"/>
    <cellStyle name="Обычный 13 13 2 5" xfId="3647"/>
    <cellStyle name="Обычный 13 13 2 5 2" xfId="3648"/>
    <cellStyle name="Обычный 13 13 2 6" xfId="3649"/>
    <cellStyle name="Обычный 13 13 3" xfId="3650"/>
    <cellStyle name="Обычный 13 13 3 2" xfId="3651"/>
    <cellStyle name="Обычный 13 13 3 2 2" xfId="3652"/>
    <cellStyle name="Обычный 13 13 3 3" xfId="3653"/>
    <cellStyle name="Обычный 13 13 3 3 2" xfId="3654"/>
    <cellStyle name="Обычный 13 13 3 4" xfId="3655"/>
    <cellStyle name="Обычный 13 13 3 4 2" xfId="3656"/>
    <cellStyle name="Обычный 13 13 3 5" xfId="3657"/>
    <cellStyle name="Обычный 13 13 3 5 2" xfId="3658"/>
    <cellStyle name="Обычный 13 13 3 6" xfId="3659"/>
    <cellStyle name="Обычный 13 13 4" xfId="3660"/>
    <cellStyle name="Обычный 13 13 4 2" xfId="3661"/>
    <cellStyle name="Обычный 13 13 4 2 2" xfId="3662"/>
    <cellStyle name="Обычный 13 13 4 3" xfId="3663"/>
    <cellStyle name="Обычный 13 13 4 3 2" xfId="3664"/>
    <cellStyle name="Обычный 13 13 4 4" xfId="3665"/>
    <cellStyle name="Обычный 13 13 4 4 2" xfId="3666"/>
    <cellStyle name="Обычный 13 13 4 5" xfId="3667"/>
    <cellStyle name="Обычный 13 13 4 5 2" xfId="3668"/>
    <cellStyle name="Обычный 13 13 4 6" xfId="3669"/>
    <cellStyle name="Обычный 13 13 5" xfId="3670"/>
    <cellStyle name="Обычный 13 13 5 2" xfId="3671"/>
    <cellStyle name="Обычный 13 13 5 2 2" xfId="3672"/>
    <cellStyle name="Обычный 13 13 5 3" xfId="3673"/>
    <cellStyle name="Обычный 13 13 5 3 2" xfId="3674"/>
    <cellStyle name="Обычный 13 13 5 4" xfId="3675"/>
    <cellStyle name="Обычный 13 13 5 4 2" xfId="3676"/>
    <cellStyle name="Обычный 13 13 5 5" xfId="3677"/>
    <cellStyle name="Обычный 13 13 5 5 2" xfId="3678"/>
    <cellStyle name="Обычный 13 13 5 6" xfId="3679"/>
    <cellStyle name="Обычный 13 13 6" xfId="3680"/>
    <cellStyle name="Обычный 13 13 6 2" xfId="3681"/>
    <cellStyle name="Обычный 13 13 7" xfId="3682"/>
    <cellStyle name="Обычный 13 13 7 2" xfId="3683"/>
    <cellStyle name="Обычный 13 13 8" xfId="3684"/>
    <cellStyle name="Обычный 13 13 8 2" xfId="3685"/>
    <cellStyle name="Обычный 13 13 9" xfId="3686"/>
    <cellStyle name="Обычный 13 13 9 2" xfId="3687"/>
    <cellStyle name="Обычный 13 14" xfId="3688"/>
    <cellStyle name="Обычный 13 14 10" xfId="3689"/>
    <cellStyle name="Обычный 13 14 10 2" xfId="3690"/>
    <cellStyle name="Обычный 13 14 11" xfId="3691"/>
    <cellStyle name="Обычный 13 14 2" xfId="3692"/>
    <cellStyle name="Обычный 13 14 2 2" xfId="3693"/>
    <cellStyle name="Обычный 13 14 2 2 2" xfId="3694"/>
    <cellStyle name="Обычный 13 14 2 3" xfId="3695"/>
    <cellStyle name="Обычный 13 14 2 3 2" xfId="3696"/>
    <cellStyle name="Обычный 13 14 2 4" xfId="3697"/>
    <cellStyle name="Обычный 13 14 2 4 2" xfId="3698"/>
    <cellStyle name="Обычный 13 14 2 5" xfId="3699"/>
    <cellStyle name="Обычный 13 14 2 5 2" xfId="3700"/>
    <cellStyle name="Обычный 13 14 2 6" xfId="3701"/>
    <cellStyle name="Обычный 13 14 3" xfId="3702"/>
    <cellStyle name="Обычный 13 14 3 2" xfId="3703"/>
    <cellStyle name="Обычный 13 14 3 2 2" xfId="3704"/>
    <cellStyle name="Обычный 13 14 3 3" xfId="3705"/>
    <cellStyle name="Обычный 13 14 3 3 2" xfId="3706"/>
    <cellStyle name="Обычный 13 14 3 4" xfId="3707"/>
    <cellStyle name="Обычный 13 14 3 4 2" xfId="3708"/>
    <cellStyle name="Обычный 13 14 3 5" xfId="3709"/>
    <cellStyle name="Обычный 13 14 3 5 2" xfId="3710"/>
    <cellStyle name="Обычный 13 14 3 6" xfId="3711"/>
    <cellStyle name="Обычный 13 14 4" xfId="3712"/>
    <cellStyle name="Обычный 13 14 4 2" xfId="3713"/>
    <cellStyle name="Обычный 13 14 4 2 2" xfId="3714"/>
    <cellStyle name="Обычный 13 14 4 3" xfId="3715"/>
    <cellStyle name="Обычный 13 14 4 3 2" xfId="3716"/>
    <cellStyle name="Обычный 13 14 4 4" xfId="3717"/>
    <cellStyle name="Обычный 13 14 4 4 2" xfId="3718"/>
    <cellStyle name="Обычный 13 14 4 5" xfId="3719"/>
    <cellStyle name="Обычный 13 14 4 5 2" xfId="3720"/>
    <cellStyle name="Обычный 13 14 4 6" xfId="3721"/>
    <cellStyle name="Обычный 13 14 5" xfId="3722"/>
    <cellStyle name="Обычный 13 14 5 2" xfId="3723"/>
    <cellStyle name="Обычный 13 14 5 2 2" xfId="3724"/>
    <cellStyle name="Обычный 13 14 5 3" xfId="3725"/>
    <cellStyle name="Обычный 13 14 5 3 2" xfId="3726"/>
    <cellStyle name="Обычный 13 14 5 4" xfId="3727"/>
    <cellStyle name="Обычный 13 14 5 4 2" xfId="3728"/>
    <cellStyle name="Обычный 13 14 5 5" xfId="3729"/>
    <cellStyle name="Обычный 13 14 5 5 2" xfId="3730"/>
    <cellStyle name="Обычный 13 14 5 6" xfId="3731"/>
    <cellStyle name="Обычный 13 14 6" xfId="3732"/>
    <cellStyle name="Обычный 13 14 6 2" xfId="3733"/>
    <cellStyle name="Обычный 13 14 7" xfId="3734"/>
    <cellStyle name="Обычный 13 14 7 2" xfId="3735"/>
    <cellStyle name="Обычный 13 14 8" xfId="3736"/>
    <cellStyle name="Обычный 13 14 8 2" xfId="3737"/>
    <cellStyle name="Обычный 13 14 9" xfId="3738"/>
    <cellStyle name="Обычный 13 14 9 2" xfId="3739"/>
    <cellStyle name="Обычный 13 15" xfId="3740"/>
    <cellStyle name="Обычный 13 15 10" xfId="3741"/>
    <cellStyle name="Обычный 13 15 10 2" xfId="3742"/>
    <cellStyle name="Обычный 13 15 11" xfId="3743"/>
    <cellStyle name="Обычный 13 15 2" xfId="3744"/>
    <cellStyle name="Обычный 13 15 2 2" xfId="3745"/>
    <cellStyle name="Обычный 13 15 2 2 2" xfId="3746"/>
    <cellStyle name="Обычный 13 15 2 3" xfId="3747"/>
    <cellStyle name="Обычный 13 15 2 3 2" xfId="3748"/>
    <cellStyle name="Обычный 13 15 2 4" xfId="3749"/>
    <cellStyle name="Обычный 13 15 2 4 2" xfId="3750"/>
    <cellStyle name="Обычный 13 15 2 5" xfId="3751"/>
    <cellStyle name="Обычный 13 15 2 5 2" xfId="3752"/>
    <cellStyle name="Обычный 13 15 2 6" xfId="3753"/>
    <cellStyle name="Обычный 13 15 3" xfId="3754"/>
    <cellStyle name="Обычный 13 15 3 2" xfId="3755"/>
    <cellStyle name="Обычный 13 15 3 2 2" xfId="3756"/>
    <cellStyle name="Обычный 13 15 3 3" xfId="3757"/>
    <cellStyle name="Обычный 13 15 3 3 2" xfId="3758"/>
    <cellStyle name="Обычный 13 15 3 4" xfId="3759"/>
    <cellStyle name="Обычный 13 15 3 4 2" xfId="3760"/>
    <cellStyle name="Обычный 13 15 3 5" xfId="3761"/>
    <cellStyle name="Обычный 13 15 3 5 2" xfId="3762"/>
    <cellStyle name="Обычный 13 15 3 6" xfId="3763"/>
    <cellStyle name="Обычный 13 15 4" xfId="3764"/>
    <cellStyle name="Обычный 13 15 4 2" xfId="3765"/>
    <cellStyle name="Обычный 13 15 4 2 2" xfId="3766"/>
    <cellStyle name="Обычный 13 15 4 3" xfId="3767"/>
    <cellStyle name="Обычный 13 15 4 3 2" xfId="3768"/>
    <cellStyle name="Обычный 13 15 4 4" xfId="3769"/>
    <cellStyle name="Обычный 13 15 4 4 2" xfId="3770"/>
    <cellStyle name="Обычный 13 15 4 5" xfId="3771"/>
    <cellStyle name="Обычный 13 15 4 5 2" xfId="3772"/>
    <cellStyle name="Обычный 13 15 4 6" xfId="3773"/>
    <cellStyle name="Обычный 13 15 5" xfId="3774"/>
    <cellStyle name="Обычный 13 15 5 2" xfId="3775"/>
    <cellStyle name="Обычный 13 15 5 2 2" xfId="3776"/>
    <cellStyle name="Обычный 13 15 5 3" xfId="3777"/>
    <cellStyle name="Обычный 13 15 5 3 2" xfId="3778"/>
    <cellStyle name="Обычный 13 15 5 4" xfId="3779"/>
    <cellStyle name="Обычный 13 15 5 4 2" xfId="3780"/>
    <cellStyle name="Обычный 13 15 5 5" xfId="3781"/>
    <cellStyle name="Обычный 13 15 5 5 2" xfId="3782"/>
    <cellStyle name="Обычный 13 15 5 6" xfId="3783"/>
    <cellStyle name="Обычный 13 15 6" xfId="3784"/>
    <cellStyle name="Обычный 13 15 6 2" xfId="3785"/>
    <cellStyle name="Обычный 13 15 7" xfId="3786"/>
    <cellStyle name="Обычный 13 15 7 2" xfId="3787"/>
    <cellStyle name="Обычный 13 15 8" xfId="3788"/>
    <cellStyle name="Обычный 13 15 8 2" xfId="3789"/>
    <cellStyle name="Обычный 13 15 9" xfId="3790"/>
    <cellStyle name="Обычный 13 15 9 2" xfId="3791"/>
    <cellStyle name="Обычный 13 16" xfId="3792"/>
    <cellStyle name="Обычный 13 16 10" xfId="3793"/>
    <cellStyle name="Обычный 13 16 10 2" xfId="3794"/>
    <cellStyle name="Обычный 13 16 11" xfId="3795"/>
    <cellStyle name="Обычный 13 16 2" xfId="3796"/>
    <cellStyle name="Обычный 13 16 2 2" xfId="3797"/>
    <cellStyle name="Обычный 13 16 2 2 2" xfId="3798"/>
    <cellStyle name="Обычный 13 16 2 3" xfId="3799"/>
    <cellStyle name="Обычный 13 16 2 3 2" xfId="3800"/>
    <cellStyle name="Обычный 13 16 2 4" xfId="3801"/>
    <cellStyle name="Обычный 13 16 2 4 2" xfId="3802"/>
    <cellStyle name="Обычный 13 16 2 5" xfId="3803"/>
    <cellStyle name="Обычный 13 16 2 5 2" xfId="3804"/>
    <cellStyle name="Обычный 13 16 2 6" xfId="3805"/>
    <cellStyle name="Обычный 13 16 3" xfId="3806"/>
    <cellStyle name="Обычный 13 16 3 2" xfId="3807"/>
    <cellStyle name="Обычный 13 16 3 2 2" xfId="3808"/>
    <cellStyle name="Обычный 13 16 3 3" xfId="3809"/>
    <cellStyle name="Обычный 13 16 3 3 2" xfId="3810"/>
    <cellStyle name="Обычный 13 16 3 4" xfId="3811"/>
    <cellStyle name="Обычный 13 16 3 4 2" xfId="3812"/>
    <cellStyle name="Обычный 13 16 3 5" xfId="3813"/>
    <cellStyle name="Обычный 13 16 3 5 2" xfId="3814"/>
    <cellStyle name="Обычный 13 16 3 6" xfId="3815"/>
    <cellStyle name="Обычный 13 16 4" xfId="3816"/>
    <cellStyle name="Обычный 13 16 4 2" xfId="3817"/>
    <cellStyle name="Обычный 13 16 4 2 2" xfId="3818"/>
    <cellStyle name="Обычный 13 16 4 3" xfId="3819"/>
    <cellStyle name="Обычный 13 16 4 3 2" xfId="3820"/>
    <cellStyle name="Обычный 13 16 4 4" xfId="3821"/>
    <cellStyle name="Обычный 13 16 4 4 2" xfId="3822"/>
    <cellStyle name="Обычный 13 16 4 5" xfId="3823"/>
    <cellStyle name="Обычный 13 16 4 5 2" xfId="3824"/>
    <cellStyle name="Обычный 13 16 4 6" xfId="3825"/>
    <cellStyle name="Обычный 13 16 5" xfId="3826"/>
    <cellStyle name="Обычный 13 16 5 2" xfId="3827"/>
    <cellStyle name="Обычный 13 16 5 2 2" xfId="3828"/>
    <cellStyle name="Обычный 13 16 5 3" xfId="3829"/>
    <cellStyle name="Обычный 13 16 5 3 2" xfId="3830"/>
    <cellStyle name="Обычный 13 16 5 4" xfId="3831"/>
    <cellStyle name="Обычный 13 16 5 4 2" xfId="3832"/>
    <cellStyle name="Обычный 13 16 5 5" xfId="3833"/>
    <cellStyle name="Обычный 13 16 5 5 2" xfId="3834"/>
    <cellStyle name="Обычный 13 16 5 6" xfId="3835"/>
    <cellStyle name="Обычный 13 16 6" xfId="3836"/>
    <cellStyle name="Обычный 13 16 6 2" xfId="3837"/>
    <cellStyle name="Обычный 13 16 7" xfId="3838"/>
    <cellStyle name="Обычный 13 16 7 2" xfId="3839"/>
    <cellStyle name="Обычный 13 16 8" xfId="3840"/>
    <cellStyle name="Обычный 13 16 8 2" xfId="3841"/>
    <cellStyle name="Обычный 13 16 9" xfId="3842"/>
    <cellStyle name="Обычный 13 16 9 2" xfId="3843"/>
    <cellStyle name="Обычный 13 17" xfId="3844"/>
    <cellStyle name="Обычный 13 17 2" xfId="3845"/>
    <cellStyle name="Обычный 13 17 2 2" xfId="3846"/>
    <cellStyle name="Обычный 13 17 3" xfId="3847"/>
    <cellStyle name="Обычный 13 17 3 2" xfId="3848"/>
    <cellStyle name="Обычный 13 17 4" xfId="3849"/>
    <cellStyle name="Обычный 13 17 4 2" xfId="3850"/>
    <cellStyle name="Обычный 13 17 5" xfId="3851"/>
    <cellStyle name="Обычный 13 17 5 2" xfId="3852"/>
    <cellStyle name="Обычный 13 17 6" xfId="3853"/>
    <cellStyle name="Обычный 13 18" xfId="3854"/>
    <cellStyle name="Обычный 13 18 2" xfId="3855"/>
    <cellStyle name="Обычный 13 18 2 2" xfId="3856"/>
    <cellStyle name="Обычный 13 18 3" xfId="3857"/>
    <cellStyle name="Обычный 13 18 3 2" xfId="3858"/>
    <cellStyle name="Обычный 13 18 4" xfId="3859"/>
    <cellStyle name="Обычный 13 18 4 2" xfId="3860"/>
    <cellStyle name="Обычный 13 18 5" xfId="3861"/>
    <cellStyle name="Обычный 13 18 5 2" xfId="3862"/>
    <cellStyle name="Обычный 13 18 6" xfId="3863"/>
    <cellStyle name="Обычный 13 19" xfId="3864"/>
    <cellStyle name="Обычный 13 19 2" xfId="3865"/>
    <cellStyle name="Обычный 13 19 2 2" xfId="3866"/>
    <cellStyle name="Обычный 13 19 3" xfId="3867"/>
    <cellStyle name="Обычный 13 19 3 2" xfId="3868"/>
    <cellStyle name="Обычный 13 19 4" xfId="3869"/>
    <cellStyle name="Обычный 13 19 4 2" xfId="3870"/>
    <cellStyle name="Обычный 13 19 5" xfId="3871"/>
    <cellStyle name="Обычный 13 19 5 2" xfId="3872"/>
    <cellStyle name="Обычный 13 19 6" xfId="3873"/>
    <cellStyle name="Обычный 13 2" xfId="3874"/>
    <cellStyle name="Обычный 13 2 10" xfId="3875"/>
    <cellStyle name="Обычный 13 2 10 2" xfId="3876"/>
    <cellStyle name="Обычный 13 2 11" xfId="3877"/>
    <cellStyle name="Обычный 13 2 11 2" xfId="3878"/>
    <cellStyle name="Обычный 13 2 12" xfId="3879"/>
    <cellStyle name="Обычный 13 2 12 2" xfId="3880"/>
    <cellStyle name="Обычный 13 2 13" xfId="3881"/>
    <cellStyle name="Обычный 13 2 2" xfId="3882"/>
    <cellStyle name="Обычный 13 2 2 10" xfId="3883"/>
    <cellStyle name="Обычный 13 2 2 10 2" xfId="3884"/>
    <cellStyle name="Обычный 13 2 2 11" xfId="3885"/>
    <cellStyle name="Обычный 13 2 2 11 2" xfId="3886"/>
    <cellStyle name="Обычный 13 2 2 12" xfId="3887"/>
    <cellStyle name="Обычный 13 2 2 2" xfId="3888"/>
    <cellStyle name="Обычный 13 2 2 2 10" xfId="3889"/>
    <cellStyle name="Обычный 13 2 2 2 10 2" xfId="3890"/>
    <cellStyle name="Обычный 13 2 2 2 11" xfId="3891"/>
    <cellStyle name="Обычный 13 2 2 2 2" xfId="3892"/>
    <cellStyle name="Обычный 13 2 2 2 2 2" xfId="3893"/>
    <cellStyle name="Обычный 13 2 2 2 2 2 2" xfId="3894"/>
    <cellStyle name="Обычный 13 2 2 2 2 3" xfId="3895"/>
    <cellStyle name="Обычный 13 2 2 2 2 3 2" xfId="3896"/>
    <cellStyle name="Обычный 13 2 2 2 2 4" xfId="3897"/>
    <cellStyle name="Обычный 13 2 2 2 2 4 2" xfId="3898"/>
    <cellStyle name="Обычный 13 2 2 2 2 5" xfId="3899"/>
    <cellStyle name="Обычный 13 2 2 2 2 5 2" xfId="3900"/>
    <cellStyle name="Обычный 13 2 2 2 2 6" xfId="3901"/>
    <cellStyle name="Обычный 13 2 2 2 3" xfId="3902"/>
    <cellStyle name="Обычный 13 2 2 2 3 2" xfId="3903"/>
    <cellStyle name="Обычный 13 2 2 2 3 2 2" xfId="3904"/>
    <cellStyle name="Обычный 13 2 2 2 3 3" xfId="3905"/>
    <cellStyle name="Обычный 13 2 2 2 3 3 2" xfId="3906"/>
    <cellStyle name="Обычный 13 2 2 2 3 4" xfId="3907"/>
    <cellStyle name="Обычный 13 2 2 2 3 4 2" xfId="3908"/>
    <cellStyle name="Обычный 13 2 2 2 3 5" xfId="3909"/>
    <cellStyle name="Обычный 13 2 2 2 3 5 2" xfId="3910"/>
    <cellStyle name="Обычный 13 2 2 2 3 6" xfId="3911"/>
    <cellStyle name="Обычный 13 2 2 2 4" xfId="3912"/>
    <cellStyle name="Обычный 13 2 2 2 4 2" xfId="3913"/>
    <cellStyle name="Обычный 13 2 2 2 4 2 2" xfId="3914"/>
    <cellStyle name="Обычный 13 2 2 2 4 3" xfId="3915"/>
    <cellStyle name="Обычный 13 2 2 2 4 3 2" xfId="3916"/>
    <cellStyle name="Обычный 13 2 2 2 4 4" xfId="3917"/>
    <cellStyle name="Обычный 13 2 2 2 4 4 2" xfId="3918"/>
    <cellStyle name="Обычный 13 2 2 2 4 5" xfId="3919"/>
    <cellStyle name="Обычный 13 2 2 2 4 5 2" xfId="3920"/>
    <cellStyle name="Обычный 13 2 2 2 4 6" xfId="3921"/>
    <cellStyle name="Обычный 13 2 2 2 5" xfId="3922"/>
    <cellStyle name="Обычный 13 2 2 2 5 2" xfId="3923"/>
    <cellStyle name="Обычный 13 2 2 2 5 2 2" xfId="3924"/>
    <cellStyle name="Обычный 13 2 2 2 5 3" xfId="3925"/>
    <cellStyle name="Обычный 13 2 2 2 5 3 2" xfId="3926"/>
    <cellStyle name="Обычный 13 2 2 2 5 4" xfId="3927"/>
    <cellStyle name="Обычный 13 2 2 2 5 4 2" xfId="3928"/>
    <cellStyle name="Обычный 13 2 2 2 5 5" xfId="3929"/>
    <cellStyle name="Обычный 13 2 2 2 5 5 2" xfId="3930"/>
    <cellStyle name="Обычный 13 2 2 2 5 6" xfId="3931"/>
    <cellStyle name="Обычный 13 2 2 2 6" xfId="3932"/>
    <cellStyle name="Обычный 13 2 2 2 6 2" xfId="3933"/>
    <cellStyle name="Обычный 13 2 2 2 7" xfId="3934"/>
    <cellStyle name="Обычный 13 2 2 2 7 2" xfId="3935"/>
    <cellStyle name="Обычный 13 2 2 2 8" xfId="3936"/>
    <cellStyle name="Обычный 13 2 2 2 8 2" xfId="3937"/>
    <cellStyle name="Обычный 13 2 2 2 9" xfId="3938"/>
    <cellStyle name="Обычный 13 2 2 2 9 2" xfId="3939"/>
    <cellStyle name="Обычный 13 2 2 3" xfId="3940"/>
    <cellStyle name="Обычный 13 2 2 3 2" xfId="3941"/>
    <cellStyle name="Обычный 13 2 2 3 2 2" xfId="3942"/>
    <cellStyle name="Обычный 13 2 2 3 3" xfId="3943"/>
    <cellStyle name="Обычный 13 2 2 3 3 2" xfId="3944"/>
    <cellStyle name="Обычный 13 2 2 3 4" xfId="3945"/>
    <cellStyle name="Обычный 13 2 2 3 4 2" xfId="3946"/>
    <cellStyle name="Обычный 13 2 2 3 5" xfId="3947"/>
    <cellStyle name="Обычный 13 2 2 3 5 2" xfId="3948"/>
    <cellStyle name="Обычный 13 2 2 3 6" xfId="3949"/>
    <cellStyle name="Обычный 13 2 2 4" xfId="3950"/>
    <cellStyle name="Обычный 13 2 2 4 2" xfId="3951"/>
    <cellStyle name="Обычный 13 2 2 4 2 2" xfId="3952"/>
    <cellStyle name="Обычный 13 2 2 4 3" xfId="3953"/>
    <cellStyle name="Обычный 13 2 2 4 3 2" xfId="3954"/>
    <cellStyle name="Обычный 13 2 2 4 4" xfId="3955"/>
    <cellStyle name="Обычный 13 2 2 4 4 2" xfId="3956"/>
    <cellStyle name="Обычный 13 2 2 4 5" xfId="3957"/>
    <cellStyle name="Обычный 13 2 2 4 5 2" xfId="3958"/>
    <cellStyle name="Обычный 13 2 2 4 6" xfId="3959"/>
    <cellStyle name="Обычный 13 2 2 5" xfId="3960"/>
    <cellStyle name="Обычный 13 2 2 5 2" xfId="3961"/>
    <cellStyle name="Обычный 13 2 2 5 2 2" xfId="3962"/>
    <cellStyle name="Обычный 13 2 2 5 3" xfId="3963"/>
    <cellStyle name="Обычный 13 2 2 5 3 2" xfId="3964"/>
    <cellStyle name="Обычный 13 2 2 5 4" xfId="3965"/>
    <cellStyle name="Обычный 13 2 2 5 4 2" xfId="3966"/>
    <cellStyle name="Обычный 13 2 2 5 5" xfId="3967"/>
    <cellStyle name="Обычный 13 2 2 5 5 2" xfId="3968"/>
    <cellStyle name="Обычный 13 2 2 5 6" xfId="3969"/>
    <cellStyle name="Обычный 13 2 2 6" xfId="3970"/>
    <cellStyle name="Обычный 13 2 2 6 2" xfId="3971"/>
    <cellStyle name="Обычный 13 2 2 6 2 2" xfId="3972"/>
    <cellStyle name="Обычный 13 2 2 6 3" xfId="3973"/>
    <cellStyle name="Обычный 13 2 2 6 3 2" xfId="3974"/>
    <cellStyle name="Обычный 13 2 2 6 4" xfId="3975"/>
    <cellStyle name="Обычный 13 2 2 6 4 2" xfId="3976"/>
    <cellStyle name="Обычный 13 2 2 6 5" xfId="3977"/>
    <cellStyle name="Обычный 13 2 2 6 5 2" xfId="3978"/>
    <cellStyle name="Обычный 13 2 2 6 6" xfId="3979"/>
    <cellStyle name="Обычный 13 2 2 7" xfId="3980"/>
    <cellStyle name="Обычный 13 2 2 7 2" xfId="3981"/>
    <cellStyle name="Обычный 13 2 2 8" xfId="3982"/>
    <cellStyle name="Обычный 13 2 2 8 2" xfId="3983"/>
    <cellStyle name="Обычный 13 2 2 9" xfId="3984"/>
    <cellStyle name="Обычный 13 2 2 9 2" xfId="3985"/>
    <cellStyle name="Обычный 13 2 3" xfId="3986"/>
    <cellStyle name="Обычный 13 2 3 10" xfId="3987"/>
    <cellStyle name="Обычный 13 2 3 10 2" xfId="3988"/>
    <cellStyle name="Обычный 13 2 3 11" xfId="3989"/>
    <cellStyle name="Обычный 13 2 3 2" xfId="3990"/>
    <cellStyle name="Обычный 13 2 3 2 2" xfId="3991"/>
    <cellStyle name="Обычный 13 2 3 2 2 2" xfId="3992"/>
    <cellStyle name="Обычный 13 2 3 2 3" xfId="3993"/>
    <cellStyle name="Обычный 13 2 3 2 3 2" xfId="3994"/>
    <cellStyle name="Обычный 13 2 3 2 4" xfId="3995"/>
    <cellStyle name="Обычный 13 2 3 2 4 2" xfId="3996"/>
    <cellStyle name="Обычный 13 2 3 2 5" xfId="3997"/>
    <cellStyle name="Обычный 13 2 3 2 5 2" xfId="3998"/>
    <cellStyle name="Обычный 13 2 3 2 6" xfId="3999"/>
    <cellStyle name="Обычный 13 2 3 3" xfId="4000"/>
    <cellStyle name="Обычный 13 2 3 3 2" xfId="4001"/>
    <cellStyle name="Обычный 13 2 3 3 2 2" xfId="4002"/>
    <cellStyle name="Обычный 13 2 3 3 3" xfId="4003"/>
    <cellStyle name="Обычный 13 2 3 3 3 2" xfId="4004"/>
    <cellStyle name="Обычный 13 2 3 3 4" xfId="4005"/>
    <cellStyle name="Обычный 13 2 3 3 4 2" xfId="4006"/>
    <cellStyle name="Обычный 13 2 3 3 5" xfId="4007"/>
    <cellStyle name="Обычный 13 2 3 3 5 2" xfId="4008"/>
    <cellStyle name="Обычный 13 2 3 3 6" xfId="4009"/>
    <cellStyle name="Обычный 13 2 3 4" xfId="4010"/>
    <cellStyle name="Обычный 13 2 3 4 2" xfId="4011"/>
    <cellStyle name="Обычный 13 2 3 4 2 2" xfId="4012"/>
    <cellStyle name="Обычный 13 2 3 4 3" xfId="4013"/>
    <cellStyle name="Обычный 13 2 3 4 3 2" xfId="4014"/>
    <cellStyle name="Обычный 13 2 3 4 4" xfId="4015"/>
    <cellStyle name="Обычный 13 2 3 4 4 2" xfId="4016"/>
    <cellStyle name="Обычный 13 2 3 4 5" xfId="4017"/>
    <cellStyle name="Обычный 13 2 3 4 5 2" xfId="4018"/>
    <cellStyle name="Обычный 13 2 3 4 6" xfId="4019"/>
    <cellStyle name="Обычный 13 2 3 5" xfId="4020"/>
    <cellStyle name="Обычный 13 2 3 5 2" xfId="4021"/>
    <cellStyle name="Обычный 13 2 3 5 2 2" xfId="4022"/>
    <cellStyle name="Обычный 13 2 3 5 3" xfId="4023"/>
    <cellStyle name="Обычный 13 2 3 5 3 2" xfId="4024"/>
    <cellStyle name="Обычный 13 2 3 5 4" xfId="4025"/>
    <cellStyle name="Обычный 13 2 3 5 4 2" xfId="4026"/>
    <cellStyle name="Обычный 13 2 3 5 5" xfId="4027"/>
    <cellStyle name="Обычный 13 2 3 5 5 2" xfId="4028"/>
    <cellStyle name="Обычный 13 2 3 5 6" xfId="4029"/>
    <cellStyle name="Обычный 13 2 3 6" xfId="4030"/>
    <cellStyle name="Обычный 13 2 3 6 2" xfId="4031"/>
    <cellStyle name="Обычный 13 2 3 7" xfId="4032"/>
    <cellStyle name="Обычный 13 2 3 7 2" xfId="4033"/>
    <cellStyle name="Обычный 13 2 3 8" xfId="4034"/>
    <cellStyle name="Обычный 13 2 3 8 2" xfId="4035"/>
    <cellStyle name="Обычный 13 2 3 9" xfId="4036"/>
    <cellStyle name="Обычный 13 2 3 9 2" xfId="4037"/>
    <cellStyle name="Обычный 13 2 4" xfId="4038"/>
    <cellStyle name="Обычный 13 2 4 2" xfId="4039"/>
    <cellStyle name="Обычный 13 2 4 2 2" xfId="4040"/>
    <cellStyle name="Обычный 13 2 4 3" xfId="4041"/>
    <cellStyle name="Обычный 13 2 4 3 2" xfId="4042"/>
    <cellStyle name="Обычный 13 2 4 4" xfId="4043"/>
    <cellStyle name="Обычный 13 2 4 4 2" xfId="4044"/>
    <cellStyle name="Обычный 13 2 4 5" xfId="4045"/>
    <cellStyle name="Обычный 13 2 4 5 2" xfId="4046"/>
    <cellStyle name="Обычный 13 2 4 6" xfId="4047"/>
    <cellStyle name="Обычный 13 2 5" xfId="4048"/>
    <cellStyle name="Обычный 13 2 5 2" xfId="4049"/>
    <cellStyle name="Обычный 13 2 5 2 2" xfId="4050"/>
    <cellStyle name="Обычный 13 2 5 3" xfId="4051"/>
    <cellStyle name="Обычный 13 2 5 3 2" xfId="4052"/>
    <cellStyle name="Обычный 13 2 5 4" xfId="4053"/>
    <cellStyle name="Обычный 13 2 5 4 2" xfId="4054"/>
    <cellStyle name="Обычный 13 2 5 5" xfId="4055"/>
    <cellStyle name="Обычный 13 2 5 5 2" xfId="4056"/>
    <cellStyle name="Обычный 13 2 5 6" xfId="4057"/>
    <cellStyle name="Обычный 13 2 6" xfId="4058"/>
    <cellStyle name="Обычный 13 2 6 2" xfId="4059"/>
    <cellStyle name="Обычный 13 2 6 2 2" xfId="4060"/>
    <cellStyle name="Обычный 13 2 6 3" xfId="4061"/>
    <cellStyle name="Обычный 13 2 6 3 2" xfId="4062"/>
    <cellStyle name="Обычный 13 2 6 4" xfId="4063"/>
    <cellStyle name="Обычный 13 2 6 4 2" xfId="4064"/>
    <cellStyle name="Обычный 13 2 6 5" xfId="4065"/>
    <cellStyle name="Обычный 13 2 6 5 2" xfId="4066"/>
    <cellStyle name="Обычный 13 2 6 6" xfId="4067"/>
    <cellStyle name="Обычный 13 2 7" xfId="4068"/>
    <cellStyle name="Обычный 13 2 7 2" xfId="4069"/>
    <cellStyle name="Обычный 13 2 7 2 2" xfId="4070"/>
    <cellStyle name="Обычный 13 2 7 3" xfId="4071"/>
    <cellStyle name="Обычный 13 2 7 3 2" xfId="4072"/>
    <cellStyle name="Обычный 13 2 7 4" xfId="4073"/>
    <cellStyle name="Обычный 13 2 7 4 2" xfId="4074"/>
    <cellStyle name="Обычный 13 2 7 5" xfId="4075"/>
    <cellStyle name="Обычный 13 2 7 5 2" xfId="4076"/>
    <cellStyle name="Обычный 13 2 7 6" xfId="4077"/>
    <cellStyle name="Обычный 13 2 8" xfId="4078"/>
    <cellStyle name="Обычный 13 2 8 2" xfId="4079"/>
    <cellStyle name="Обычный 13 2 9" xfId="4080"/>
    <cellStyle name="Обычный 13 2 9 2" xfId="4081"/>
    <cellStyle name="Обычный 13 20" xfId="4082"/>
    <cellStyle name="Обычный 13 20 2" xfId="4083"/>
    <cellStyle name="Обычный 13 20 2 2" xfId="4084"/>
    <cellStyle name="Обычный 13 20 3" xfId="4085"/>
    <cellStyle name="Обычный 13 20 3 2" xfId="4086"/>
    <cellStyle name="Обычный 13 20 4" xfId="4087"/>
    <cellStyle name="Обычный 13 20 4 2" xfId="4088"/>
    <cellStyle name="Обычный 13 20 5" xfId="4089"/>
    <cellStyle name="Обычный 13 20 5 2" xfId="4090"/>
    <cellStyle name="Обычный 13 20 6" xfId="4091"/>
    <cellStyle name="Обычный 13 21" xfId="4092"/>
    <cellStyle name="Обычный 13 21 2" xfId="4093"/>
    <cellStyle name="Обычный 13 22" xfId="4094"/>
    <cellStyle name="Обычный 13 22 2" xfId="4095"/>
    <cellStyle name="Обычный 13 23" xfId="4096"/>
    <cellStyle name="Обычный 13 23 2" xfId="4097"/>
    <cellStyle name="Обычный 13 24" xfId="4098"/>
    <cellStyle name="Обычный 13 24 2" xfId="4099"/>
    <cellStyle name="Обычный 13 25" xfId="4100"/>
    <cellStyle name="Обычный 13 25 2" xfId="4101"/>
    <cellStyle name="Обычный 13 26" xfId="4102"/>
    <cellStyle name="Обычный 13 3" xfId="4103"/>
    <cellStyle name="Обычный 13 3 10" xfId="4104"/>
    <cellStyle name="Обычный 13 3 10 2" xfId="4105"/>
    <cellStyle name="Обычный 13 3 11" xfId="4106"/>
    <cellStyle name="Обычный 13 3 11 2" xfId="4107"/>
    <cellStyle name="Обычный 13 3 12" xfId="4108"/>
    <cellStyle name="Обычный 13 3 2" xfId="4109"/>
    <cellStyle name="Обычный 13 3 2 10" xfId="4110"/>
    <cellStyle name="Обычный 13 3 2 10 2" xfId="4111"/>
    <cellStyle name="Обычный 13 3 2 11" xfId="4112"/>
    <cellStyle name="Обычный 13 3 2 2" xfId="4113"/>
    <cellStyle name="Обычный 13 3 2 2 2" xfId="4114"/>
    <cellStyle name="Обычный 13 3 2 2 2 2" xfId="4115"/>
    <cellStyle name="Обычный 13 3 2 2 3" xfId="4116"/>
    <cellStyle name="Обычный 13 3 2 2 3 2" xfId="4117"/>
    <cellStyle name="Обычный 13 3 2 2 4" xfId="4118"/>
    <cellStyle name="Обычный 13 3 2 2 4 2" xfId="4119"/>
    <cellStyle name="Обычный 13 3 2 2 5" xfId="4120"/>
    <cellStyle name="Обычный 13 3 2 2 5 2" xfId="4121"/>
    <cellStyle name="Обычный 13 3 2 2 6" xfId="4122"/>
    <cellStyle name="Обычный 13 3 2 3" xfId="4123"/>
    <cellStyle name="Обычный 13 3 2 3 2" xfId="4124"/>
    <cellStyle name="Обычный 13 3 2 3 2 2" xfId="4125"/>
    <cellStyle name="Обычный 13 3 2 3 3" xfId="4126"/>
    <cellStyle name="Обычный 13 3 2 3 3 2" xfId="4127"/>
    <cellStyle name="Обычный 13 3 2 3 4" xfId="4128"/>
    <cellStyle name="Обычный 13 3 2 3 4 2" xfId="4129"/>
    <cellStyle name="Обычный 13 3 2 3 5" xfId="4130"/>
    <cellStyle name="Обычный 13 3 2 3 5 2" xfId="4131"/>
    <cellStyle name="Обычный 13 3 2 3 6" xfId="4132"/>
    <cellStyle name="Обычный 13 3 2 4" xfId="4133"/>
    <cellStyle name="Обычный 13 3 2 4 2" xfId="4134"/>
    <cellStyle name="Обычный 13 3 2 4 2 2" xfId="4135"/>
    <cellStyle name="Обычный 13 3 2 4 3" xfId="4136"/>
    <cellStyle name="Обычный 13 3 2 4 3 2" xfId="4137"/>
    <cellStyle name="Обычный 13 3 2 4 4" xfId="4138"/>
    <cellStyle name="Обычный 13 3 2 4 4 2" xfId="4139"/>
    <cellStyle name="Обычный 13 3 2 4 5" xfId="4140"/>
    <cellStyle name="Обычный 13 3 2 4 5 2" xfId="4141"/>
    <cellStyle name="Обычный 13 3 2 4 6" xfId="4142"/>
    <cellStyle name="Обычный 13 3 2 5" xfId="4143"/>
    <cellStyle name="Обычный 13 3 2 5 2" xfId="4144"/>
    <cellStyle name="Обычный 13 3 2 5 2 2" xfId="4145"/>
    <cellStyle name="Обычный 13 3 2 5 3" xfId="4146"/>
    <cellStyle name="Обычный 13 3 2 5 3 2" xfId="4147"/>
    <cellStyle name="Обычный 13 3 2 5 4" xfId="4148"/>
    <cellStyle name="Обычный 13 3 2 5 4 2" xfId="4149"/>
    <cellStyle name="Обычный 13 3 2 5 5" xfId="4150"/>
    <cellStyle name="Обычный 13 3 2 5 5 2" xfId="4151"/>
    <cellStyle name="Обычный 13 3 2 5 6" xfId="4152"/>
    <cellStyle name="Обычный 13 3 2 6" xfId="4153"/>
    <cellStyle name="Обычный 13 3 2 6 2" xfId="4154"/>
    <cellStyle name="Обычный 13 3 2 7" xfId="4155"/>
    <cellStyle name="Обычный 13 3 2 7 2" xfId="4156"/>
    <cellStyle name="Обычный 13 3 2 8" xfId="4157"/>
    <cellStyle name="Обычный 13 3 2 8 2" xfId="4158"/>
    <cellStyle name="Обычный 13 3 2 9" xfId="4159"/>
    <cellStyle name="Обычный 13 3 2 9 2" xfId="4160"/>
    <cellStyle name="Обычный 13 3 3" xfId="4161"/>
    <cellStyle name="Обычный 13 3 3 2" xfId="4162"/>
    <cellStyle name="Обычный 13 3 3 2 2" xfId="4163"/>
    <cellStyle name="Обычный 13 3 3 3" xfId="4164"/>
    <cellStyle name="Обычный 13 3 3 3 2" xfId="4165"/>
    <cellStyle name="Обычный 13 3 3 4" xfId="4166"/>
    <cellStyle name="Обычный 13 3 3 4 2" xfId="4167"/>
    <cellStyle name="Обычный 13 3 3 5" xfId="4168"/>
    <cellStyle name="Обычный 13 3 3 5 2" xfId="4169"/>
    <cellStyle name="Обычный 13 3 3 6" xfId="4170"/>
    <cellStyle name="Обычный 13 3 4" xfId="4171"/>
    <cellStyle name="Обычный 13 3 4 2" xfId="4172"/>
    <cellStyle name="Обычный 13 3 4 2 2" xfId="4173"/>
    <cellStyle name="Обычный 13 3 4 3" xfId="4174"/>
    <cellStyle name="Обычный 13 3 4 3 2" xfId="4175"/>
    <cellStyle name="Обычный 13 3 4 4" xfId="4176"/>
    <cellStyle name="Обычный 13 3 4 4 2" xfId="4177"/>
    <cellStyle name="Обычный 13 3 4 5" xfId="4178"/>
    <cellStyle name="Обычный 13 3 4 5 2" xfId="4179"/>
    <cellStyle name="Обычный 13 3 4 6" xfId="4180"/>
    <cellStyle name="Обычный 13 3 5" xfId="4181"/>
    <cellStyle name="Обычный 13 3 5 2" xfId="4182"/>
    <cellStyle name="Обычный 13 3 5 2 2" xfId="4183"/>
    <cellStyle name="Обычный 13 3 5 3" xfId="4184"/>
    <cellStyle name="Обычный 13 3 5 3 2" xfId="4185"/>
    <cellStyle name="Обычный 13 3 5 4" xfId="4186"/>
    <cellStyle name="Обычный 13 3 5 4 2" xfId="4187"/>
    <cellStyle name="Обычный 13 3 5 5" xfId="4188"/>
    <cellStyle name="Обычный 13 3 5 5 2" xfId="4189"/>
    <cellStyle name="Обычный 13 3 5 6" xfId="4190"/>
    <cellStyle name="Обычный 13 3 6" xfId="4191"/>
    <cellStyle name="Обычный 13 3 6 2" xfId="4192"/>
    <cellStyle name="Обычный 13 3 6 2 2" xfId="4193"/>
    <cellStyle name="Обычный 13 3 6 3" xfId="4194"/>
    <cellStyle name="Обычный 13 3 6 3 2" xfId="4195"/>
    <cellStyle name="Обычный 13 3 6 4" xfId="4196"/>
    <cellStyle name="Обычный 13 3 6 4 2" xfId="4197"/>
    <cellStyle name="Обычный 13 3 6 5" xfId="4198"/>
    <cellStyle name="Обычный 13 3 6 5 2" xfId="4199"/>
    <cellStyle name="Обычный 13 3 6 6" xfId="4200"/>
    <cellStyle name="Обычный 13 3 7" xfId="4201"/>
    <cellStyle name="Обычный 13 3 7 2" xfId="4202"/>
    <cellStyle name="Обычный 13 3 8" xfId="4203"/>
    <cellStyle name="Обычный 13 3 8 2" xfId="4204"/>
    <cellStyle name="Обычный 13 3 9" xfId="4205"/>
    <cellStyle name="Обычный 13 3 9 2" xfId="4206"/>
    <cellStyle name="Обычный 13 4" xfId="4207"/>
    <cellStyle name="Обычный 13 4 10" xfId="4208"/>
    <cellStyle name="Обычный 13 4 10 2" xfId="4209"/>
    <cellStyle name="Обычный 13 4 11" xfId="4210"/>
    <cellStyle name="Обычный 13 4 2" xfId="4211"/>
    <cellStyle name="Обычный 13 4 2 2" xfId="4212"/>
    <cellStyle name="Обычный 13 4 2 2 2" xfId="4213"/>
    <cellStyle name="Обычный 13 4 2 3" xfId="4214"/>
    <cellStyle name="Обычный 13 4 2 3 2" xfId="4215"/>
    <cellStyle name="Обычный 13 4 2 4" xfId="4216"/>
    <cellStyle name="Обычный 13 4 2 4 2" xfId="4217"/>
    <cellStyle name="Обычный 13 4 2 5" xfId="4218"/>
    <cellStyle name="Обычный 13 4 2 5 2" xfId="4219"/>
    <cellStyle name="Обычный 13 4 2 6" xfId="4220"/>
    <cellStyle name="Обычный 13 4 3" xfId="4221"/>
    <cellStyle name="Обычный 13 4 3 2" xfId="4222"/>
    <cellStyle name="Обычный 13 4 3 2 2" xfId="4223"/>
    <cellStyle name="Обычный 13 4 3 3" xfId="4224"/>
    <cellStyle name="Обычный 13 4 3 3 2" xfId="4225"/>
    <cellStyle name="Обычный 13 4 3 4" xfId="4226"/>
    <cellStyle name="Обычный 13 4 3 4 2" xfId="4227"/>
    <cellStyle name="Обычный 13 4 3 5" xfId="4228"/>
    <cellStyle name="Обычный 13 4 3 5 2" xfId="4229"/>
    <cellStyle name="Обычный 13 4 3 6" xfId="4230"/>
    <cellStyle name="Обычный 13 4 4" xfId="4231"/>
    <cellStyle name="Обычный 13 4 4 2" xfId="4232"/>
    <cellStyle name="Обычный 13 4 4 2 2" xfId="4233"/>
    <cellStyle name="Обычный 13 4 4 3" xfId="4234"/>
    <cellStyle name="Обычный 13 4 4 3 2" xfId="4235"/>
    <cellStyle name="Обычный 13 4 4 4" xfId="4236"/>
    <cellStyle name="Обычный 13 4 4 4 2" xfId="4237"/>
    <cellStyle name="Обычный 13 4 4 5" xfId="4238"/>
    <cellStyle name="Обычный 13 4 4 5 2" xfId="4239"/>
    <cellStyle name="Обычный 13 4 4 6" xfId="4240"/>
    <cellStyle name="Обычный 13 4 5" xfId="4241"/>
    <cellStyle name="Обычный 13 4 5 2" xfId="4242"/>
    <cellStyle name="Обычный 13 4 5 2 2" xfId="4243"/>
    <cellStyle name="Обычный 13 4 5 3" xfId="4244"/>
    <cellStyle name="Обычный 13 4 5 3 2" xfId="4245"/>
    <cellStyle name="Обычный 13 4 5 4" xfId="4246"/>
    <cellStyle name="Обычный 13 4 5 4 2" xfId="4247"/>
    <cellStyle name="Обычный 13 4 5 5" xfId="4248"/>
    <cellStyle name="Обычный 13 4 5 5 2" xfId="4249"/>
    <cellStyle name="Обычный 13 4 5 6" xfId="4250"/>
    <cellStyle name="Обычный 13 4 6" xfId="4251"/>
    <cellStyle name="Обычный 13 4 6 2" xfId="4252"/>
    <cellStyle name="Обычный 13 4 7" xfId="4253"/>
    <cellStyle name="Обычный 13 4 7 2" xfId="4254"/>
    <cellStyle name="Обычный 13 4 8" xfId="4255"/>
    <cellStyle name="Обычный 13 4 8 2" xfId="4256"/>
    <cellStyle name="Обычный 13 4 9" xfId="4257"/>
    <cellStyle name="Обычный 13 4 9 2" xfId="4258"/>
    <cellStyle name="Обычный 13 5" xfId="4259"/>
    <cellStyle name="Обычный 13 5 10" xfId="4260"/>
    <cellStyle name="Обычный 13 5 10 2" xfId="4261"/>
    <cellStyle name="Обычный 13 5 11" xfId="4262"/>
    <cellStyle name="Обычный 13 5 2" xfId="4263"/>
    <cellStyle name="Обычный 13 5 2 2" xfId="4264"/>
    <cellStyle name="Обычный 13 5 2 2 2" xfId="4265"/>
    <cellStyle name="Обычный 13 5 2 3" xfId="4266"/>
    <cellStyle name="Обычный 13 5 2 3 2" xfId="4267"/>
    <cellStyle name="Обычный 13 5 2 4" xfId="4268"/>
    <cellStyle name="Обычный 13 5 2 4 2" xfId="4269"/>
    <cellStyle name="Обычный 13 5 2 5" xfId="4270"/>
    <cellStyle name="Обычный 13 5 2 5 2" xfId="4271"/>
    <cellStyle name="Обычный 13 5 2 6" xfId="4272"/>
    <cellStyle name="Обычный 13 5 3" xfId="4273"/>
    <cellStyle name="Обычный 13 5 3 2" xfId="4274"/>
    <cellStyle name="Обычный 13 5 3 2 2" xfId="4275"/>
    <cellStyle name="Обычный 13 5 3 3" xfId="4276"/>
    <cellStyle name="Обычный 13 5 3 3 2" xfId="4277"/>
    <cellStyle name="Обычный 13 5 3 4" xfId="4278"/>
    <cellStyle name="Обычный 13 5 3 4 2" xfId="4279"/>
    <cellStyle name="Обычный 13 5 3 5" xfId="4280"/>
    <cellStyle name="Обычный 13 5 3 5 2" xfId="4281"/>
    <cellStyle name="Обычный 13 5 3 6" xfId="4282"/>
    <cellStyle name="Обычный 13 5 4" xfId="4283"/>
    <cellStyle name="Обычный 13 5 4 2" xfId="4284"/>
    <cellStyle name="Обычный 13 5 4 2 2" xfId="4285"/>
    <cellStyle name="Обычный 13 5 4 3" xfId="4286"/>
    <cellStyle name="Обычный 13 5 4 3 2" xfId="4287"/>
    <cellStyle name="Обычный 13 5 4 4" xfId="4288"/>
    <cellStyle name="Обычный 13 5 4 4 2" xfId="4289"/>
    <cellStyle name="Обычный 13 5 4 5" xfId="4290"/>
    <cellStyle name="Обычный 13 5 4 5 2" xfId="4291"/>
    <cellStyle name="Обычный 13 5 4 6" xfId="4292"/>
    <cellStyle name="Обычный 13 5 5" xfId="4293"/>
    <cellStyle name="Обычный 13 5 5 2" xfId="4294"/>
    <cellStyle name="Обычный 13 5 5 2 2" xfId="4295"/>
    <cellStyle name="Обычный 13 5 5 3" xfId="4296"/>
    <cellStyle name="Обычный 13 5 5 3 2" xfId="4297"/>
    <cellStyle name="Обычный 13 5 5 4" xfId="4298"/>
    <cellStyle name="Обычный 13 5 5 4 2" xfId="4299"/>
    <cellStyle name="Обычный 13 5 5 5" xfId="4300"/>
    <cellStyle name="Обычный 13 5 5 5 2" xfId="4301"/>
    <cellStyle name="Обычный 13 5 5 6" xfId="4302"/>
    <cellStyle name="Обычный 13 5 6" xfId="4303"/>
    <cellStyle name="Обычный 13 5 6 2" xfId="4304"/>
    <cellStyle name="Обычный 13 5 7" xfId="4305"/>
    <cellStyle name="Обычный 13 5 7 2" xfId="4306"/>
    <cellStyle name="Обычный 13 5 8" xfId="4307"/>
    <cellStyle name="Обычный 13 5 8 2" xfId="4308"/>
    <cellStyle name="Обычный 13 5 9" xfId="4309"/>
    <cellStyle name="Обычный 13 5 9 2" xfId="4310"/>
    <cellStyle name="Обычный 13 6" xfId="4311"/>
    <cellStyle name="Обычный 13 6 10" xfId="4312"/>
    <cellStyle name="Обычный 13 6 10 2" xfId="4313"/>
    <cellStyle name="Обычный 13 6 11" xfId="4314"/>
    <cellStyle name="Обычный 13 6 2" xfId="4315"/>
    <cellStyle name="Обычный 13 6 2 2" xfId="4316"/>
    <cellStyle name="Обычный 13 6 2 2 2" xfId="4317"/>
    <cellStyle name="Обычный 13 6 2 3" xfId="4318"/>
    <cellStyle name="Обычный 13 6 2 3 2" xfId="4319"/>
    <cellStyle name="Обычный 13 6 2 4" xfId="4320"/>
    <cellStyle name="Обычный 13 6 2 4 2" xfId="4321"/>
    <cellStyle name="Обычный 13 6 2 5" xfId="4322"/>
    <cellStyle name="Обычный 13 6 2 5 2" xfId="4323"/>
    <cellStyle name="Обычный 13 6 2 6" xfId="4324"/>
    <cellStyle name="Обычный 13 6 3" xfId="4325"/>
    <cellStyle name="Обычный 13 6 3 2" xfId="4326"/>
    <cellStyle name="Обычный 13 6 3 2 2" xfId="4327"/>
    <cellStyle name="Обычный 13 6 3 3" xfId="4328"/>
    <cellStyle name="Обычный 13 6 3 3 2" xfId="4329"/>
    <cellStyle name="Обычный 13 6 3 4" xfId="4330"/>
    <cellStyle name="Обычный 13 6 3 4 2" xfId="4331"/>
    <cellStyle name="Обычный 13 6 3 5" xfId="4332"/>
    <cellStyle name="Обычный 13 6 3 5 2" xfId="4333"/>
    <cellStyle name="Обычный 13 6 3 6" xfId="4334"/>
    <cellStyle name="Обычный 13 6 4" xfId="4335"/>
    <cellStyle name="Обычный 13 6 4 2" xfId="4336"/>
    <cellStyle name="Обычный 13 6 4 2 2" xfId="4337"/>
    <cellStyle name="Обычный 13 6 4 3" xfId="4338"/>
    <cellStyle name="Обычный 13 6 4 3 2" xfId="4339"/>
    <cellStyle name="Обычный 13 6 4 4" xfId="4340"/>
    <cellStyle name="Обычный 13 6 4 4 2" xfId="4341"/>
    <cellStyle name="Обычный 13 6 4 5" xfId="4342"/>
    <cellStyle name="Обычный 13 6 4 5 2" xfId="4343"/>
    <cellStyle name="Обычный 13 6 4 6" xfId="4344"/>
    <cellStyle name="Обычный 13 6 5" xfId="4345"/>
    <cellStyle name="Обычный 13 6 5 2" xfId="4346"/>
    <cellStyle name="Обычный 13 6 5 2 2" xfId="4347"/>
    <cellStyle name="Обычный 13 6 5 3" xfId="4348"/>
    <cellStyle name="Обычный 13 6 5 3 2" xfId="4349"/>
    <cellStyle name="Обычный 13 6 5 4" xfId="4350"/>
    <cellStyle name="Обычный 13 6 5 4 2" xfId="4351"/>
    <cellStyle name="Обычный 13 6 5 5" xfId="4352"/>
    <cellStyle name="Обычный 13 6 5 5 2" xfId="4353"/>
    <cellStyle name="Обычный 13 6 5 6" xfId="4354"/>
    <cellStyle name="Обычный 13 6 6" xfId="4355"/>
    <cellStyle name="Обычный 13 6 6 2" xfId="4356"/>
    <cellStyle name="Обычный 13 6 7" xfId="4357"/>
    <cellStyle name="Обычный 13 6 7 2" xfId="4358"/>
    <cellStyle name="Обычный 13 6 8" xfId="4359"/>
    <cellStyle name="Обычный 13 6 8 2" xfId="4360"/>
    <cellStyle name="Обычный 13 6 9" xfId="4361"/>
    <cellStyle name="Обычный 13 6 9 2" xfId="4362"/>
    <cellStyle name="Обычный 13 7" xfId="4363"/>
    <cellStyle name="Обычный 13 7 10" xfId="4364"/>
    <cellStyle name="Обычный 13 7 10 2" xfId="4365"/>
    <cellStyle name="Обычный 13 7 11" xfId="4366"/>
    <cellStyle name="Обычный 13 7 2" xfId="4367"/>
    <cellStyle name="Обычный 13 7 2 2" xfId="4368"/>
    <cellStyle name="Обычный 13 7 2 2 2" xfId="4369"/>
    <cellStyle name="Обычный 13 7 2 3" xfId="4370"/>
    <cellStyle name="Обычный 13 7 2 3 2" xfId="4371"/>
    <cellStyle name="Обычный 13 7 2 4" xfId="4372"/>
    <cellStyle name="Обычный 13 7 2 4 2" xfId="4373"/>
    <cellStyle name="Обычный 13 7 2 5" xfId="4374"/>
    <cellStyle name="Обычный 13 7 2 5 2" xfId="4375"/>
    <cellStyle name="Обычный 13 7 2 6" xfId="4376"/>
    <cellStyle name="Обычный 13 7 3" xfId="4377"/>
    <cellStyle name="Обычный 13 7 3 2" xfId="4378"/>
    <cellStyle name="Обычный 13 7 3 2 2" xfId="4379"/>
    <cellStyle name="Обычный 13 7 3 3" xfId="4380"/>
    <cellStyle name="Обычный 13 7 3 3 2" xfId="4381"/>
    <cellStyle name="Обычный 13 7 3 4" xfId="4382"/>
    <cellStyle name="Обычный 13 7 3 4 2" xfId="4383"/>
    <cellStyle name="Обычный 13 7 3 5" xfId="4384"/>
    <cellStyle name="Обычный 13 7 3 5 2" xfId="4385"/>
    <cellStyle name="Обычный 13 7 3 6" xfId="4386"/>
    <cellStyle name="Обычный 13 7 4" xfId="4387"/>
    <cellStyle name="Обычный 13 7 4 2" xfId="4388"/>
    <cellStyle name="Обычный 13 7 4 2 2" xfId="4389"/>
    <cellStyle name="Обычный 13 7 4 3" xfId="4390"/>
    <cellStyle name="Обычный 13 7 4 3 2" xfId="4391"/>
    <cellStyle name="Обычный 13 7 4 4" xfId="4392"/>
    <cellStyle name="Обычный 13 7 4 4 2" xfId="4393"/>
    <cellStyle name="Обычный 13 7 4 5" xfId="4394"/>
    <cellStyle name="Обычный 13 7 4 5 2" xfId="4395"/>
    <cellStyle name="Обычный 13 7 4 6" xfId="4396"/>
    <cellStyle name="Обычный 13 7 5" xfId="4397"/>
    <cellStyle name="Обычный 13 7 5 2" xfId="4398"/>
    <cellStyle name="Обычный 13 7 5 2 2" xfId="4399"/>
    <cellStyle name="Обычный 13 7 5 3" xfId="4400"/>
    <cellStyle name="Обычный 13 7 5 3 2" xfId="4401"/>
    <cellStyle name="Обычный 13 7 5 4" xfId="4402"/>
    <cellStyle name="Обычный 13 7 5 4 2" xfId="4403"/>
    <cellStyle name="Обычный 13 7 5 5" xfId="4404"/>
    <cellStyle name="Обычный 13 7 5 5 2" xfId="4405"/>
    <cellStyle name="Обычный 13 7 5 6" xfId="4406"/>
    <cellStyle name="Обычный 13 7 6" xfId="4407"/>
    <cellStyle name="Обычный 13 7 6 2" xfId="4408"/>
    <cellStyle name="Обычный 13 7 7" xfId="4409"/>
    <cellStyle name="Обычный 13 7 7 2" xfId="4410"/>
    <cellStyle name="Обычный 13 7 8" xfId="4411"/>
    <cellStyle name="Обычный 13 7 8 2" xfId="4412"/>
    <cellStyle name="Обычный 13 7 9" xfId="4413"/>
    <cellStyle name="Обычный 13 7 9 2" xfId="4414"/>
    <cellStyle name="Обычный 13 8" xfId="4415"/>
    <cellStyle name="Обычный 13 8 10" xfId="4416"/>
    <cellStyle name="Обычный 13 8 10 2" xfId="4417"/>
    <cellStyle name="Обычный 13 8 11" xfId="4418"/>
    <cellStyle name="Обычный 13 8 2" xfId="4419"/>
    <cellStyle name="Обычный 13 8 2 2" xfId="4420"/>
    <cellStyle name="Обычный 13 8 2 2 2" xfId="4421"/>
    <cellStyle name="Обычный 13 8 2 3" xfId="4422"/>
    <cellStyle name="Обычный 13 8 2 3 2" xfId="4423"/>
    <cellStyle name="Обычный 13 8 2 4" xfId="4424"/>
    <cellStyle name="Обычный 13 8 2 4 2" xfId="4425"/>
    <cellStyle name="Обычный 13 8 2 5" xfId="4426"/>
    <cellStyle name="Обычный 13 8 2 5 2" xfId="4427"/>
    <cellStyle name="Обычный 13 8 2 6" xfId="4428"/>
    <cellStyle name="Обычный 13 8 3" xfId="4429"/>
    <cellStyle name="Обычный 13 8 3 2" xfId="4430"/>
    <cellStyle name="Обычный 13 8 3 2 2" xfId="4431"/>
    <cellStyle name="Обычный 13 8 3 3" xfId="4432"/>
    <cellStyle name="Обычный 13 8 3 3 2" xfId="4433"/>
    <cellStyle name="Обычный 13 8 3 4" xfId="4434"/>
    <cellStyle name="Обычный 13 8 3 4 2" xfId="4435"/>
    <cellStyle name="Обычный 13 8 3 5" xfId="4436"/>
    <cellStyle name="Обычный 13 8 3 5 2" xfId="4437"/>
    <cellStyle name="Обычный 13 8 3 6" xfId="4438"/>
    <cellStyle name="Обычный 13 8 4" xfId="4439"/>
    <cellStyle name="Обычный 13 8 4 2" xfId="4440"/>
    <cellStyle name="Обычный 13 8 4 2 2" xfId="4441"/>
    <cellStyle name="Обычный 13 8 4 3" xfId="4442"/>
    <cellStyle name="Обычный 13 8 4 3 2" xfId="4443"/>
    <cellStyle name="Обычный 13 8 4 4" xfId="4444"/>
    <cellStyle name="Обычный 13 8 4 4 2" xfId="4445"/>
    <cellStyle name="Обычный 13 8 4 5" xfId="4446"/>
    <cellStyle name="Обычный 13 8 4 5 2" xfId="4447"/>
    <cellStyle name="Обычный 13 8 4 6" xfId="4448"/>
    <cellStyle name="Обычный 13 8 5" xfId="4449"/>
    <cellStyle name="Обычный 13 8 5 2" xfId="4450"/>
    <cellStyle name="Обычный 13 8 5 2 2" xfId="4451"/>
    <cellStyle name="Обычный 13 8 5 3" xfId="4452"/>
    <cellStyle name="Обычный 13 8 5 3 2" xfId="4453"/>
    <cellStyle name="Обычный 13 8 5 4" xfId="4454"/>
    <cellStyle name="Обычный 13 8 5 4 2" xfId="4455"/>
    <cellStyle name="Обычный 13 8 5 5" xfId="4456"/>
    <cellStyle name="Обычный 13 8 5 5 2" xfId="4457"/>
    <cellStyle name="Обычный 13 8 5 6" xfId="4458"/>
    <cellStyle name="Обычный 13 8 6" xfId="4459"/>
    <cellStyle name="Обычный 13 8 6 2" xfId="4460"/>
    <cellStyle name="Обычный 13 8 7" xfId="4461"/>
    <cellStyle name="Обычный 13 8 7 2" xfId="4462"/>
    <cellStyle name="Обычный 13 8 8" xfId="4463"/>
    <cellStyle name="Обычный 13 8 8 2" xfId="4464"/>
    <cellStyle name="Обычный 13 8 9" xfId="4465"/>
    <cellStyle name="Обычный 13 8 9 2" xfId="4466"/>
    <cellStyle name="Обычный 13 9" xfId="4467"/>
    <cellStyle name="Обычный 13 9 10" xfId="4468"/>
    <cellStyle name="Обычный 13 9 10 2" xfId="4469"/>
    <cellStyle name="Обычный 13 9 11" xfId="4470"/>
    <cellStyle name="Обычный 13 9 2" xfId="4471"/>
    <cellStyle name="Обычный 13 9 2 2" xfId="4472"/>
    <cellStyle name="Обычный 13 9 2 2 2" xfId="4473"/>
    <cellStyle name="Обычный 13 9 2 3" xfId="4474"/>
    <cellStyle name="Обычный 13 9 2 3 2" xfId="4475"/>
    <cellStyle name="Обычный 13 9 2 4" xfId="4476"/>
    <cellStyle name="Обычный 13 9 2 4 2" xfId="4477"/>
    <cellStyle name="Обычный 13 9 2 5" xfId="4478"/>
    <cellStyle name="Обычный 13 9 2 5 2" xfId="4479"/>
    <cellStyle name="Обычный 13 9 2 6" xfId="4480"/>
    <cellStyle name="Обычный 13 9 3" xfId="4481"/>
    <cellStyle name="Обычный 13 9 3 2" xfId="4482"/>
    <cellStyle name="Обычный 13 9 3 2 2" xfId="4483"/>
    <cellStyle name="Обычный 13 9 3 3" xfId="4484"/>
    <cellStyle name="Обычный 13 9 3 3 2" xfId="4485"/>
    <cellStyle name="Обычный 13 9 3 4" xfId="4486"/>
    <cellStyle name="Обычный 13 9 3 4 2" xfId="4487"/>
    <cellStyle name="Обычный 13 9 3 5" xfId="4488"/>
    <cellStyle name="Обычный 13 9 3 5 2" xfId="4489"/>
    <cellStyle name="Обычный 13 9 3 6" xfId="4490"/>
    <cellStyle name="Обычный 13 9 4" xfId="4491"/>
    <cellStyle name="Обычный 13 9 4 2" xfId="4492"/>
    <cellStyle name="Обычный 13 9 4 2 2" xfId="4493"/>
    <cellStyle name="Обычный 13 9 4 3" xfId="4494"/>
    <cellStyle name="Обычный 13 9 4 3 2" xfId="4495"/>
    <cellStyle name="Обычный 13 9 4 4" xfId="4496"/>
    <cellStyle name="Обычный 13 9 4 4 2" xfId="4497"/>
    <cellStyle name="Обычный 13 9 4 5" xfId="4498"/>
    <cellStyle name="Обычный 13 9 4 5 2" xfId="4499"/>
    <cellStyle name="Обычный 13 9 4 6" xfId="4500"/>
    <cellStyle name="Обычный 13 9 5" xfId="4501"/>
    <cellStyle name="Обычный 13 9 5 2" xfId="4502"/>
    <cellStyle name="Обычный 13 9 5 2 2" xfId="4503"/>
    <cellStyle name="Обычный 13 9 5 3" xfId="4504"/>
    <cellStyle name="Обычный 13 9 5 3 2" xfId="4505"/>
    <cellStyle name="Обычный 13 9 5 4" xfId="4506"/>
    <cellStyle name="Обычный 13 9 5 4 2" xfId="4507"/>
    <cellStyle name="Обычный 13 9 5 5" xfId="4508"/>
    <cellStyle name="Обычный 13 9 5 5 2" xfId="4509"/>
    <cellStyle name="Обычный 13 9 5 6" xfId="4510"/>
    <cellStyle name="Обычный 13 9 6" xfId="4511"/>
    <cellStyle name="Обычный 13 9 6 2" xfId="4512"/>
    <cellStyle name="Обычный 13 9 7" xfId="4513"/>
    <cellStyle name="Обычный 13 9 7 2" xfId="4514"/>
    <cellStyle name="Обычный 13 9 8" xfId="4515"/>
    <cellStyle name="Обычный 13 9 8 2" xfId="4516"/>
    <cellStyle name="Обычный 13 9 9" xfId="4517"/>
    <cellStyle name="Обычный 13 9 9 2" xfId="4518"/>
    <cellStyle name="Обычный 130" xfId="123"/>
    <cellStyle name="Обычный 131" xfId="124"/>
    <cellStyle name="Обычный 132" xfId="125"/>
    <cellStyle name="Обычный 133" xfId="126"/>
    <cellStyle name="Обычный 134" xfId="127"/>
    <cellStyle name="Обычный 135" xfId="128"/>
    <cellStyle name="Обычный 136" xfId="129"/>
    <cellStyle name="Обычный 137" xfId="130"/>
    <cellStyle name="Обычный 138" xfId="131"/>
    <cellStyle name="Обычный 139" xfId="132"/>
    <cellStyle name="Обычный 14" xfId="133"/>
    <cellStyle name="Обычный 14 10" xfId="4519"/>
    <cellStyle name="Обычный 14 10 10" xfId="4520"/>
    <cellStyle name="Обычный 14 10 10 2" xfId="4521"/>
    <cellStyle name="Обычный 14 10 11" xfId="4522"/>
    <cellStyle name="Обычный 14 10 2" xfId="4523"/>
    <cellStyle name="Обычный 14 10 2 2" xfId="4524"/>
    <cellStyle name="Обычный 14 10 2 2 2" xfId="4525"/>
    <cellStyle name="Обычный 14 10 2 3" xfId="4526"/>
    <cellStyle name="Обычный 14 10 2 3 2" xfId="4527"/>
    <cellStyle name="Обычный 14 10 2 4" xfId="4528"/>
    <cellStyle name="Обычный 14 10 2 4 2" xfId="4529"/>
    <cellStyle name="Обычный 14 10 2 5" xfId="4530"/>
    <cellStyle name="Обычный 14 10 2 5 2" xfId="4531"/>
    <cellStyle name="Обычный 14 10 2 6" xfId="4532"/>
    <cellStyle name="Обычный 14 10 3" xfId="4533"/>
    <cellStyle name="Обычный 14 10 3 2" xfId="4534"/>
    <cellStyle name="Обычный 14 10 3 2 2" xfId="4535"/>
    <cellStyle name="Обычный 14 10 3 3" xfId="4536"/>
    <cellStyle name="Обычный 14 10 3 3 2" xfId="4537"/>
    <cellStyle name="Обычный 14 10 3 4" xfId="4538"/>
    <cellStyle name="Обычный 14 10 3 4 2" xfId="4539"/>
    <cellStyle name="Обычный 14 10 3 5" xfId="4540"/>
    <cellStyle name="Обычный 14 10 3 5 2" xfId="4541"/>
    <cellStyle name="Обычный 14 10 3 6" xfId="4542"/>
    <cellStyle name="Обычный 14 10 4" xfId="4543"/>
    <cellStyle name="Обычный 14 10 4 2" xfId="4544"/>
    <cellStyle name="Обычный 14 10 4 2 2" xfId="4545"/>
    <cellStyle name="Обычный 14 10 4 3" xfId="4546"/>
    <cellStyle name="Обычный 14 10 4 3 2" xfId="4547"/>
    <cellStyle name="Обычный 14 10 4 4" xfId="4548"/>
    <cellStyle name="Обычный 14 10 4 4 2" xfId="4549"/>
    <cellStyle name="Обычный 14 10 4 5" xfId="4550"/>
    <cellStyle name="Обычный 14 10 4 5 2" xfId="4551"/>
    <cellStyle name="Обычный 14 10 4 6" xfId="4552"/>
    <cellStyle name="Обычный 14 10 5" xfId="4553"/>
    <cellStyle name="Обычный 14 10 5 2" xfId="4554"/>
    <cellStyle name="Обычный 14 10 5 2 2" xfId="4555"/>
    <cellStyle name="Обычный 14 10 5 3" xfId="4556"/>
    <cellStyle name="Обычный 14 10 5 3 2" xfId="4557"/>
    <cellStyle name="Обычный 14 10 5 4" xfId="4558"/>
    <cellStyle name="Обычный 14 10 5 4 2" xfId="4559"/>
    <cellStyle name="Обычный 14 10 5 5" xfId="4560"/>
    <cellStyle name="Обычный 14 10 5 5 2" xfId="4561"/>
    <cellStyle name="Обычный 14 10 5 6" xfId="4562"/>
    <cellStyle name="Обычный 14 10 6" xfId="4563"/>
    <cellStyle name="Обычный 14 10 6 2" xfId="4564"/>
    <cellStyle name="Обычный 14 10 7" xfId="4565"/>
    <cellStyle name="Обычный 14 10 7 2" xfId="4566"/>
    <cellStyle name="Обычный 14 10 8" xfId="4567"/>
    <cellStyle name="Обычный 14 10 8 2" xfId="4568"/>
    <cellStyle name="Обычный 14 10 9" xfId="4569"/>
    <cellStyle name="Обычный 14 10 9 2" xfId="4570"/>
    <cellStyle name="Обычный 14 11" xfId="4571"/>
    <cellStyle name="Обычный 14 11 10" xfId="4572"/>
    <cellStyle name="Обычный 14 11 10 2" xfId="4573"/>
    <cellStyle name="Обычный 14 11 11" xfId="4574"/>
    <cellStyle name="Обычный 14 11 2" xfId="4575"/>
    <cellStyle name="Обычный 14 11 2 2" xfId="4576"/>
    <cellStyle name="Обычный 14 11 2 2 2" xfId="4577"/>
    <cellStyle name="Обычный 14 11 2 3" xfId="4578"/>
    <cellStyle name="Обычный 14 11 2 3 2" xfId="4579"/>
    <cellStyle name="Обычный 14 11 2 4" xfId="4580"/>
    <cellStyle name="Обычный 14 11 2 4 2" xfId="4581"/>
    <cellStyle name="Обычный 14 11 2 5" xfId="4582"/>
    <cellStyle name="Обычный 14 11 2 5 2" xfId="4583"/>
    <cellStyle name="Обычный 14 11 2 6" xfId="4584"/>
    <cellStyle name="Обычный 14 11 3" xfId="4585"/>
    <cellStyle name="Обычный 14 11 3 2" xfId="4586"/>
    <cellStyle name="Обычный 14 11 3 2 2" xfId="4587"/>
    <cellStyle name="Обычный 14 11 3 3" xfId="4588"/>
    <cellStyle name="Обычный 14 11 3 3 2" xfId="4589"/>
    <cellStyle name="Обычный 14 11 3 4" xfId="4590"/>
    <cellStyle name="Обычный 14 11 3 4 2" xfId="4591"/>
    <cellStyle name="Обычный 14 11 3 5" xfId="4592"/>
    <cellStyle name="Обычный 14 11 3 5 2" xfId="4593"/>
    <cellStyle name="Обычный 14 11 3 6" xfId="4594"/>
    <cellStyle name="Обычный 14 11 4" xfId="4595"/>
    <cellStyle name="Обычный 14 11 4 2" xfId="4596"/>
    <cellStyle name="Обычный 14 11 4 2 2" xfId="4597"/>
    <cellStyle name="Обычный 14 11 4 3" xfId="4598"/>
    <cellStyle name="Обычный 14 11 4 3 2" xfId="4599"/>
    <cellStyle name="Обычный 14 11 4 4" xfId="4600"/>
    <cellStyle name="Обычный 14 11 4 4 2" xfId="4601"/>
    <cellStyle name="Обычный 14 11 4 5" xfId="4602"/>
    <cellStyle name="Обычный 14 11 4 5 2" xfId="4603"/>
    <cellStyle name="Обычный 14 11 4 6" xfId="4604"/>
    <cellStyle name="Обычный 14 11 5" xfId="4605"/>
    <cellStyle name="Обычный 14 11 5 2" xfId="4606"/>
    <cellStyle name="Обычный 14 11 5 2 2" xfId="4607"/>
    <cellStyle name="Обычный 14 11 5 3" xfId="4608"/>
    <cellStyle name="Обычный 14 11 5 3 2" xfId="4609"/>
    <cellStyle name="Обычный 14 11 5 4" xfId="4610"/>
    <cellStyle name="Обычный 14 11 5 4 2" xfId="4611"/>
    <cellStyle name="Обычный 14 11 5 5" xfId="4612"/>
    <cellStyle name="Обычный 14 11 5 5 2" xfId="4613"/>
    <cellStyle name="Обычный 14 11 5 6" xfId="4614"/>
    <cellStyle name="Обычный 14 11 6" xfId="4615"/>
    <cellStyle name="Обычный 14 11 6 2" xfId="4616"/>
    <cellStyle name="Обычный 14 11 7" xfId="4617"/>
    <cellStyle name="Обычный 14 11 7 2" xfId="4618"/>
    <cellStyle name="Обычный 14 11 8" xfId="4619"/>
    <cellStyle name="Обычный 14 11 8 2" xfId="4620"/>
    <cellStyle name="Обычный 14 11 9" xfId="4621"/>
    <cellStyle name="Обычный 14 11 9 2" xfId="4622"/>
    <cellStyle name="Обычный 14 12" xfId="4623"/>
    <cellStyle name="Обычный 14 12 10" xfId="4624"/>
    <cellStyle name="Обычный 14 12 10 2" xfId="4625"/>
    <cellStyle name="Обычный 14 12 11" xfId="4626"/>
    <cellStyle name="Обычный 14 12 2" xfId="4627"/>
    <cellStyle name="Обычный 14 12 2 2" xfId="4628"/>
    <cellStyle name="Обычный 14 12 2 2 2" xfId="4629"/>
    <cellStyle name="Обычный 14 12 2 3" xfId="4630"/>
    <cellStyle name="Обычный 14 12 2 3 2" xfId="4631"/>
    <cellStyle name="Обычный 14 12 2 4" xfId="4632"/>
    <cellStyle name="Обычный 14 12 2 4 2" xfId="4633"/>
    <cellStyle name="Обычный 14 12 2 5" xfId="4634"/>
    <cellStyle name="Обычный 14 12 2 5 2" xfId="4635"/>
    <cellStyle name="Обычный 14 12 2 6" xfId="4636"/>
    <cellStyle name="Обычный 14 12 3" xfId="4637"/>
    <cellStyle name="Обычный 14 12 3 2" xfId="4638"/>
    <cellStyle name="Обычный 14 12 3 2 2" xfId="4639"/>
    <cellStyle name="Обычный 14 12 3 3" xfId="4640"/>
    <cellStyle name="Обычный 14 12 3 3 2" xfId="4641"/>
    <cellStyle name="Обычный 14 12 3 4" xfId="4642"/>
    <cellStyle name="Обычный 14 12 3 4 2" xfId="4643"/>
    <cellStyle name="Обычный 14 12 3 5" xfId="4644"/>
    <cellStyle name="Обычный 14 12 3 5 2" xfId="4645"/>
    <cellStyle name="Обычный 14 12 3 6" xfId="4646"/>
    <cellStyle name="Обычный 14 12 4" xfId="4647"/>
    <cellStyle name="Обычный 14 12 4 2" xfId="4648"/>
    <cellStyle name="Обычный 14 12 4 2 2" xfId="4649"/>
    <cellStyle name="Обычный 14 12 4 3" xfId="4650"/>
    <cellStyle name="Обычный 14 12 4 3 2" xfId="4651"/>
    <cellStyle name="Обычный 14 12 4 4" xfId="4652"/>
    <cellStyle name="Обычный 14 12 4 4 2" xfId="4653"/>
    <cellStyle name="Обычный 14 12 4 5" xfId="4654"/>
    <cellStyle name="Обычный 14 12 4 5 2" xfId="4655"/>
    <cellStyle name="Обычный 14 12 4 6" xfId="4656"/>
    <cellStyle name="Обычный 14 12 5" xfId="4657"/>
    <cellStyle name="Обычный 14 12 5 2" xfId="4658"/>
    <cellStyle name="Обычный 14 12 5 2 2" xfId="4659"/>
    <cellStyle name="Обычный 14 12 5 3" xfId="4660"/>
    <cellStyle name="Обычный 14 12 5 3 2" xfId="4661"/>
    <cellStyle name="Обычный 14 12 5 4" xfId="4662"/>
    <cellStyle name="Обычный 14 12 5 4 2" xfId="4663"/>
    <cellStyle name="Обычный 14 12 5 5" xfId="4664"/>
    <cellStyle name="Обычный 14 12 5 5 2" xfId="4665"/>
    <cellStyle name="Обычный 14 12 5 6" xfId="4666"/>
    <cellStyle name="Обычный 14 12 6" xfId="4667"/>
    <cellStyle name="Обычный 14 12 6 2" xfId="4668"/>
    <cellStyle name="Обычный 14 12 7" xfId="4669"/>
    <cellStyle name="Обычный 14 12 7 2" xfId="4670"/>
    <cellStyle name="Обычный 14 12 8" xfId="4671"/>
    <cellStyle name="Обычный 14 12 8 2" xfId="4672"/>
    <cellStyle name="Обычный 14 12 9" xfId="4673"/>
    <cellStyle name="Обычный 14 12 9 2" xfId="4674"/>
    <cellStyle name="Обычный 14 13" xfId="4675"/>
    <cellStyle name="Обычный 14 13 10" xfId="4676"/>
    <cellStyle name="Обычный 14 13 10 2" xfId="4677"/>
    <cellStyle name="Обычный 14 13 11" xfId="4678"/>
    <cellStyle name="Обычный 14 13 2" xfId="4679"/>
    <cellStyle name="Обычный 14 13 2 2" xfId="4680"/>
    <cellStyle name="Обычный 14 13 2 2 2" xfId="4681"/>
    <cellStyle name="Обычный 14 13 2 3" xfId="4682"/>
    <cellStyle name="Обычный 14 13 2 3 2" xfId="4683"/>
    <cellStyle name="Обычный 14 13 2 4" xfId="4684"/>
    <cellStyle name="Обычный 14 13 2 4 2" xfId="4685"/>
    <cellStyle name="Обычный 14 13 2 5" xfId="4686"/>
    <cellStyle name="Обычный 14 13 2 5 2" xfId="4687"/>
    <cellStyle name="Обычный 14 13 2 6" xfId="4688"/>
    <cellStyle name="Обычный 14 13 3" xfId="4689"/>
    <cellStyle name="Обычный 14 13 3 2" xfId="4690"/>
    <cellStyle name="Обычный 14 13 3 2 2" xfId="4691"/>
    <cellStyle name="Обычный 14 13 3 3" xfId="4692"/>
    <cellStyle name="Обычный 14 13 3 3 2" xfId="4693"/>
    <cellStyle name="Обычный 14 13 3 4" xfId="4694"/>
    <cellStyle name="Обычный 14 13 3 4 2" xfId="4695"/>
    <cellStyle name="Обычный 14 13 3 5" xfId="4696"/>
    <cellStyle name="Обычный 14 13 3 5 2" xfId="4697"/>
    <cellStyle name="Обычный 14 13 3 6" xfId="4698"/>
    <cellStyle name="Обычный 14 13 4" xfId="4699"/>
    <cellStyle name="Обычный 14 13 4 2" xfId="4700"/>
    <cellStyle name="Обычный 14 13 4 2 2" xfId="4701"/>
    <cellStyle name="Обычный 14 13 4 3" xfId="4702"/>
    <cellStyle name="Обычный 14 13 4 3 2" xfId="4703"/>
    <cellStyle name="Обычный 14 13 4 4" xfId="4704"/>
    <cellStyle name="Обычный 14 13 4 4 2" xfId="4705"/>
    <cellStyle name="Обычный 14 13 4 5" xfId="4706"/>
    <cellStyle name="Обычный 14 13 4 5 2" xfId="4707"/>
    <cellStyle name="Обычный 14 13 4 6" xfId="4708"/>
    <cellStyle name="Обычный 14 13 5" xfId="4709"/>
    <cellStyle name="Обычный 14 13 5 2" xfId="4710"/>
    <cellStyle name="Обычный 14 13 5 2 2" xfId="4711"/>
    <cellStyle name="Обычный 14 13 5 3" xfId="4712"/>
    <cellStyle name="Обычный 14 13 5 3 2" xfId="4713"/>
    <cellStyle name="Обычный 14 13 5 4" xfId="4714"/>
    <cellStyle name="Обычный 14 13 5 4 2" xfId="4715"/>
    <cellStyle name="Обычный 14 13 5 5" xfId="4716"/>
    <cellStyle name="Обычный 14 13 5 5 2" xfId="4717"/>
    <cellStyle name="Обычный 14 13 5 6" xfId="4718"/>
    <cellStyle name="Обычный 14 13 6" xfId="4719"/>
    <cellStyle name="Обычный 14 13 6 2" xfId="4720"/>
    <cellStyle name="Обычный 14 13 7" xfId="4721"/>
    <cellStyle name="Обычный 14 13 7 2" xfId="4722"/>
    <cellStyle name="Обычный 14 13 8" xfId="4723"/>
    <cellStyle name="Обычный 14 13 8 2" xfId="4724"/>
    <cellStyle name="Обычный 14 13 9" xfId="4725"/>
    <cellStyle name="Обычный 14 13 9 2" xfId="4726"/>
    <cellStyle name="Обычный 14 14" xfId="4727"/>
    <cellStyle name="Обычный 14 14 10" xfId="4728"/>
    <cellStyle name="Обычный 14 14 10 2" xfId="4729"/>
    <cellStyle name="Обычный 14 14 11" xfId="4730"/>
    <cellStyle name="Обычный 14 14 2" xfId="4731"/>
    <cellStyle name="Обычный 14 14 2 2" xfId="4732"/>
    <cellStyle name="Обычный 14 14 2 2 2" xfId="4733"/>
    <cellStyle name="Обычный 14 14 2 3" xfId="4734"/>
    <cellStyle name="Обычный 14 14 2 3 2" xfId="4735"/>
    <cellStyle name="Обычный 14 14 2 4" xfId="4736"/>
    <cellStyle name="Обычный 14 14 2 4 2" xfId="4737"/>
    <cellStyle name="Обычный 14 14 2 5" xfId="4738"/>
    <cellStyle name="Обычный 14 14 2 5 2" xfId="4739"/>
    <cellStyle name="Обычный 14 14 2 6" xfId="4740"/>
    <cellStyle name="Обычный 14 14 3" xfId="4741"/>
    <cellStyle name="Обычный 14 14 3 2" xfId="4742"/>
    <cellStyle name="Обычный 14 14 3 2 2" xfId="4743"/>
    <cellStyle name="Обычный 14 14 3 3" xfId="4744"/>
    <cellStyle name="Обычный 14 14 3 3 2" xfId="4745"/>
    <cellStyle name="Обычный 14 14 3 4" xfId="4746"/>
    <cellStyle name="Обычный 14 14 3 4 2" xfId="4747"/>
    <cellStyle name="Обычный 14 14 3 5" xfId="4748"/>
    <cellStyle name="Обычный 14 14 3 5 2" xfId="4749"/>
    <cellStyle name="Обычный 14 14 3 6" xfId="4750"/>
    <cellStyle name="Обычный 14 14 4" xfId="4751"/>
    <cellStyle name="Обычный 14 14 4 2" xfId="4752"/>
    <cellStyle name="Обычный 14 14 4 2 2" xfId="4753"/>
    <cellStyle name="Обычный 14 14 4 3" xfId="4754"/>
    <cellStyle name="Обычный 14 14 4 3 2" xfId="4755"/>
    <cellStyle name="Обычный 14 14 4 4" xfId="4756"/>
    <cellStyle name="Обычный 14 14 4 4 2" xfId="4757"/>
    <cellStyle name="Обычный 14 14 4 5" xfId="4758"/>
    <cellStyle name="Обычный 14 14 4 5 2" xfId="4759"/>
    <cellStyle name="Обычный 14 14 4 6" xfId="4760"/>
    <cellStyle name="Обычный 14 14 5" xfId="4761"/>
    <cellStyle name="Обычный 14 14 5 2" xfId="4762"/>
    <cellStyle name="Обычный 14 14 5 2 2" xfId="4763"/>
    <cellStyle name="Обычный 14 14 5 3" xfId="4764"/>
    <cellStyle name="Обычный 14 14 5 3 2" xfId="4765"/>
    <cellStyle name="Обычный 14 14 5 4" xfId="4766"/>
    <cellStyle name="Обычный 14 14 5 4 2" xfId="4767"/>
    <cellStyle name="Обычный 14 14 5 5" xfId="4768"/>
    <cellStyle name="Обычный 14 14 5 5 2" xfId="4769"/>
    <cellStyle name="Обычный 14 14 5 6" xfId="4770"/>
    <cellStyle name="Обычный 14 14 6" xfId="4771"/>
    <cellStyle name="Обычный 14 14 6 2" xfId="4772"/>
    <cellStyle name="Обычный 14 14 7" xfId="4773"/>
    <cellStyle name="Обычный 14 14 7 2" xfId="4774"/>
    <cellStyle name="Обычный 14 14 8" xfId="4775"/>
    <cellStyle name="Обычный 14 14 8 2" xfId="4776"/>
    <cellStyle name="Обычный 14 14 9" xfId="4777"/>
    <cellStyle name="Обычный 14 14 9 2" xfId="4778"/>
    <cellStyle name="Обычный 14 15" xfId="4779"/>
    <cellStyle name="Обычный 14 15 10" xfId="4780"/>
    <cellStyle name="Обычный 14 15 10 2" xfId="4781"/>
    <cellStyle name="Обычный 14 15 11" xfId="4782"/>
    <cellStyle name="Обычный 14 15 2" xfId="4783"/>
    <cellStyle name="Обычный 14 15 2 2" xfId="4784"/>
    <cellStyle name="Обычный 14 15 2 2 2" xfId="4785"/>
    <cellStyle name="Обычный 14 15 2 3" xfId="4786"/>
    <cellStyle name="Обычный 14 15 2 3 2" xfId="4787"/>
    <cellStyle name="Обычный 14 15 2 4" xfId="4788"/>
    <cellStyle name="Обычный 14 15 2 4 2" xfId="4789"/>
    <cellStyle name="Обычный 14 15 2 5" xfId="4790"/>
    <cellStyle name="Обычный 14 15 2 5 2" xfId="4791"/>
    <cellStyle name="Обычный 14 15 2 6" xfId="4792"/>
    <cellStyle name="Обычный 14 15 3" xfId="4793"/>
    <cellStyle name="Обычный 14 15 3 2" xfId="4794"/>
    <cellStyle name="Обычный 14 15 3 2 2" xfId="4795"/>
    <cellStyle name="Обычный 14 15 3 3" xfId="4796"/>
    <cellStyle name="Обычный 14 15 3 3 2" xfId="4797"/>
    <cellStyle name="Обычный 14 15 3 4" xfId="4798"/>
    <cellStyle name="Обычный 14 15 3 4 2" xfId="4799"/>
    <cellStyle name="Обычный 14 15 3 5" xfId="4800"/>
    <cellStyle name="Обычный 14 15 3 5 2" xfId="4801"/>
    <cellStyle name="Обычный 14 15 3 6" xfId="4802"/>
    <cellStyle name="Обычный 14 15 4" xfId="4803"/>
    <cellStyle name="Обычный 14 15 4 2" xfId="4804"/>
    <cellStyle name="Обычный 14 15 4 2 2" xfId="4805"/>
    <cellStyle name="Обычный 14 15 4 3" xfId="4806"/>
    <cellStyle name="Обычный 14 15 4 3 2" xfId="4807"/>
    <cellStyle name="Обычный 14 15 4 4" xfId="4808"/>
    <cellStyle name="Обычный 14 15 4 4 2" xfId="4809"/>
    <cellStyle name="Обычный 14 15 4 5" xfId="4810"/>
    <cellStyle name="Обычный 14 15 4 5 2" xfId="4811"/>
    <cellStyle name="Обычный 14 15 4 6" xfId="4812"/>
    <cellStyle name="Обычный 14 15 5" xfId="4813"/>
    <cellStyle name="Обычный 14 15 5 2" xfId="4814"/>
    <cellStyle name="Обычный 14 15 5 2 2" xfId="4815"/>
    <cellStyle name="Обычный 14 15 5 3" xfId="4816"/>
    <cellStyle name="Обычный 14 15 5 3 2" xfId="4817"/>
    <cellStyle name="Обычный 14 15 5 4" xfId="4818"/>
    <cellStyle name="Обычный 14 15 5 4 2" xfId="4819"/>
    <cellStyle name="Обычный 14 15 5 5" xfId="4820"/>
    <cellStyle name="Обычный 14 15 5 5 2" xfId="4821"/>
    <cellStyle name="Обычный 14 15 5 6" xfId="4822"/>
    <cellStyle name="Обычный 14 15 6" xfId="4823"/>
    <cellStyle name="Обычный 14 15 6 2" xfId="4824"/>
    <cellStyle name="Обычный 14 15 7" xfId="4825"/>
    <cellStyle name="Обычный 14 15 7 2" xfId="4826"/>
    <cellStyle name="Обычный 14 15 8" xfId="4827"/>
    <cellStyle name="Обычный 14 15 8 2" xfId="4828"/>
    <cellStyle name="Обычный 14 15 9" xfId="4829"/>
    <cellStyle name="Обычный 14 15 9 2" xfId="4830"/>
    <cellStyle name="Обычный 14 16" xfId="4831"/>
    <cellStyle name="Обычный 14 16 10" xfId="4832"/>
    <cellStyle name="Обычный 14 16 10 2" xfId="4833"/>
    <cellStyle name="Обычный 14 16 11" xfId="4834"/>
    <cellStyle name="Обычный 14 16 2" xfId="4835"/>
    <cellStyle name="Обычный 14 16 2 2" xfId="4836"/>
    <cellStyle name="Обычный 14 16 2 2 2" xfId="4837"/>
    <cellStyle name="Обычный 14 16 2 3" xfId="4838"/>
    <cellStyle name="Обычный 14 16 2 3 2" xfId="4839"/>
    <cellStyle name="Обычный 14 16 2 4" xfId="4840"/>
    <cellStyle name="Обычный 14 16 2 4 2" xfId="4841"/>
    <cellStyle name="Обычный 14 16 2 5" xfId="4842"/>
    <cellStyle name="Обычный 14 16 2 5 2" xfId="4843"/>
    <cellStyle name="Обычный 14 16 2 6" xfId="4844"/>
    <cellStyle name="Обычный 14 16 3" xfId="4845"/>
    <cellStyle name="Обычный 14 16 3 2" xfId="4846"/>
    <cellStyle name="Обычный 14 16 3 2 2" xfId="4847"/>
    <cellStyle name="Обычный 14 16 3 3" xfId="4848"/>
    <cellStyle name="Обычный 14 16 3 3 2" xfId="4849"/>
    <cellStyle name="Обычный 14 16 3 4" xfId="4850"/>
    <cellStyle name="Обычный 14 16 3 4 2" xfId="4851"/>
    <cellStyle name="Обычный 14 16 3 5" xfId="4852"/>
    <cellStyle name="Обычный 14 16 3 5 2" xfId="4853"/>
    <cellStyle name="Обычный 14 16 3 6" xfId="4854"/>
    <cellStyle name="Обычный 14 16 4" xfId="4855"/>
    <cellStyle name="Обычный 14 16 4 2" xfId="4856"/>
    <cellStyle name="Обычный 14 16 4 2 2" xfId="4857"/>
    <cellStyle name="Обычный 14 16 4 3" xfId="4858"/>
    <cellStyle name="Обычный 14 16 4 3 2" xfId="4859"/>
    <cellStyle name="Обычный 14 16 4 4" xfId="4860"/>
    <cellStyle name="Обычный 14 16 4 4 2" xfId="4861"/>
    <cellStyle name="Обычный 14 16 4 5" xfId="4862"/>
    <cellStyle name="Обычный 14 16 4 5 2" xfId="4863"/>
    <cellStyle name="Обычный 14 16 4 6" xfId="4864"/>
    <cellStyle name="Обычный 14 16 5" xfId="4865"/>
    <cellStyle name="Обычный 14 16 5 2" xfId="4866"/>
    <cellStyle name="Обычный 14 16 5 2 2" xfId="4867"/>
    <cellStyle name="Обычный 14 16 5 3" xfId="4868"/>
    <cellStyle name="Обычный 14 16 5 3 2" xfId="4869"/>
    <cellStyle name="Обычный 14 16 5 4" xfId="4870"/>
    <cellStyle name="Обычный 14 16 5 4 2" xfId="4871"/>
    <cellStyle name="Обычный 14 16 5 5" xfId="4872"/>
    <cellStyle name="Обычный 14 16 5 5 2" xfId="4873"/>
    <cellStyle name="Обычный 14 16 5 6" xfId="4874"/>
    <cellStyle name="Обычный 14 16 6" xfId="4875"/>
    <cellStyle name="Обычный 14 16 6 2" xfId="4876"/>
    <cellStyle name="Обычный 14 16 7" xfId="4877"/>
    <cellStyle name="Обычный 14 16 7 2" xfId="4878"/>
    <cellStyle name="Обычный 14 16 8" xfId="4879"/>
    <cellStyle name="Обычный 14 16 8 2" xfId="4880"/>
    <cellStyle name="Обычный 14 16 9" xfId="4881"/>
    <cellStyle name="Обычный 14 16 9 2" xfId="4882"/>
    <cellStyle name="Обычный 14 17" xfId="4883"/>
    <cellStyle name="Обычный 14 17 2" xfId="4884"/>
    <cellStyle name="Обычный 14 17 2 2" xfId="4885"/>
    <cellStyle name="Обычный 14 17 3" xfId="4886"/>
    <cellStyle name="Обычный 14 17 3 2" xfId="4887"/>
    <cellStyle name="Обычный 14 17 4" xfId="4888"/>
    <cellStyle name="Обычный 14 17 4 2" xfId="4889"/>
    <cellStyle name="Обычный 14 17 5" xfId="4890"/>
    <cellStyle name="Обычный 14 17 5 2" xfId="4891"/>
    <cellStyle name="Обычный 14 17 6" xfId="4892"/>
    <cellStyle name="Обычный 14 18" xfId="4893"/>
    <cellStyle name="Обычный 14 18 2" xfId="4894"/>
    <cellStyle name="Обычный 14 18 2 2" xfId="4895"/>
    <cellStyle name="Обычный 14 18 3" xfId="4896"/>
    <cellStyle name="Обычный 14 18 3 2" xfId="4897"/>
    <cellStyle name="Обычный 14 18 4" xfId="4898"/>
    <cellStyle name="Обычный 14 18 4 2" xfId="4899"/>
    <cellStyle name="Обычный 14 18 5" xfId="4900"/>
    <cellStyle name="Обычный 14 18 5 2" xfId="4901"/>
    <cellStyle name="Обычный 14 18 6" xfId="4902"/>
    <cellStyle name="Обычный 14 19" xfId="4903"/>
    <cellStyle name="Обычный 14 19 2" xfId="4904"/>
    <cellStyle name="Обычный 14 19 2 2" xfId="4905"/>
    <cellStyle name="Обычный 14 19 3" xfId="4906"/>
    <cellStyle name="Обычный 14 19 3 2" xfId="4907"/>
    <cellStyle name="Обычный 14 19 4" xfId="4908"/>
    <cellStyle name="Обычный 14 19 4 2" xfId="4909"/>
    <cellStyle name="Обычный 14 19 5" xfId="4910"/>
    <cellStyle name="Обычный 14 19 5 2" xfId="4911"/>
    <cellStyle name="Обычный 14 19 6" xfId="4912"/>
    <cellStyle name="Обычный 14 2" xfId="4913"/>
    <cellStyle name="Обычный 14 2 10" xfId="4914"/>
    <cellStyle name="Обычный 14 2 10 2" xfId="4915"/>
    <cellStyle name="Обычный 14 2 11" xfId="4916"/>
    <cellStyle name="Обычный 14 2 11 2" xfId="4917"/>
    <cellStyle name="Обычный 14 2 12" xfId="4918"/>
    <cellStyle name="Обычный 14 2 12 2" xfId="4919"/>
    <cellStyle name="Обычный 14 2 13" xfId="4920"/>
    <cellStyle name="Обычный 14 2 2" xfId="4921"/>
    <cellStyle name="Обычный 14 2 2 10" xfId="4922"/>
    <cellStyle name="Обычный 14 2 2 10 2" xfId="4923"/>
    <cellStyle name="Обычный 14 2 2 11" xfId="4924"/>
    <cellStyle name="Обычный 14 2 2 11 2" xfId="4925"/>
    <cellStyle name="Обычный 14 2 2 12" xfId="4926"/>
    <cellStyle name="Обычный 14 2 2 2" xfId="4927"/>
    <cellStyle name="Обычный 14 2 2 2 10" xfId="4928"/>
    <cellStyle name="Обычный 14 2 2 2 10 2" xfId="4929"/>
    <cellStyle name="Обычный 14 2 2 2 11" xfId="4930"/>
    <cellStyle name="Обычный 14 2 2 2 2" xfId="4931"/>
    <cellStyle name="Обычный 14 2 2 2 2 2" xfId="4932"/>
    <cellStyle name="Обычный 14 2 2 2 2 2 2" xfId="4933"/>
    <cellStyle name="Обычный 14 2 2 2 2 3" xfId="4934"/>
    <cellStyle name="Обычный 14 2 2 2 2 3 2" xfId="4935"/>
    <cellStyle name="Обычный 14 2 2 2 2 4" xfId="4936"/>
    <cellStyle name="Обычный 14 2 2 2 2 4 2" xfId="4937"/>
    <cellStyle name="Обычный 14 2 2 2 2 5" xfId="4938"/>
    <cellStyle name="Обычный 14 2 2 2 2 5 2" xfId="4939"/>
    <cellStyle name="Обычный 14 2 2 2 2 6" xfId="4940"/>
    <cellStyle name="Обычный 14 2 2 2 3" xfId="4941"/>
    <cellStyle name="Обычный 14 2 2 2 3 2" xfId="4942"/>
    <cellStyle name="Обычный 14 2 2 2 3 2 2" xfId="4943"/>
    <cellStyle name="Обычный 14 2 2 2 3 3" xfId="4944"/>
    <cellStyle name="Обычный 14 2 2 2 3 3 2" xfId="4945"/>
    <cellStyle name="Обычный 14 2 2 2 3 4" xfId="4946"/>
    <cellStyle name="Обычный 14 2 2 2 3 4 2" xfId="4947"/>
    <cellStyle name="Обычный 14 2 2 2 3 5" xfId="4948"/>
    <cellStyle name="Обычный 14 2 2 2 3 5 2" xfId="4949"/>
    <cellStyle name="Обычный 14 2 2 2 3 6" xfId="4950"/>
    <cellStyle name="Обычный 14 2 2 2 4" xfId="4951"/>
    <cellStyle name="Обычный 14 2 2 2 4 2" xfId="4952"/>
    <cellStyle name="Обычный 14 2 2 2 4 2 2" xfId="4953"/>
    <cellStyle name="Обычный 14 2 2 2 4 3" xfId="4954"/>
    <cellStyle name="Обычный 14 2 2 2 4 3 2" xfId="4955"/>
    <cellStyle name="Обычный 14 2 2 2 4 4" xfId="4956"/>
    <cellStyle name="Обычный 14 2 2 2 4 4 2" xfId="4957"/>
    <cellStyle name="Обычный 14 2 2 2 4 5" xfId="4958"/>
    <cellStyle name="Обычный 14 2 2 2 4 5 2" xfId="4959"/>
    <cellStyle name="Обычный 14 2 2 2 4 6" xfId="4960"/>
    <cellStyle name="Обычный 14 2 2 2 5" xfId="4961"/>
    <cellStyle name="Обычный 14 2 2 2 5 2" xfId="4962"/>
    <cellStyle name="Обычный 14 2 2 2 5 2 2" xfId="4963"/>
    <cellStyle name="Обычный 14 2 2 2 5 3" xfId="4964"/>
    <cellStyle name="Обычный 14 2 2 2 5 3 2" xfId="4965"/>
    <cellStyle name="Обычный 14 2 2 2 5 4" xfId="4966"/>
    <cellStyle name="Обычный 14 2 2 2 5 4 2" xfId="4967"/>
    <cellStyle name="Обычный 14 2 2 2 5 5" xfId="4968"/>
    <cellStyle name="Обычный 14 2 2 2 5 5 2" xfId="4969"/>
    <cellStyle name="Обычный 14 2 2 2 5 6" xfId="4970"/>
    <cellStyle name="Обычный 14 2 2 2 6" xfId="4971"/>
    <cellStyle name="Обычный 14 2 2 2 6 2" xfId="4972"/>
    <cellStyle name="Обычный 14 2 2 2 7" xfId="4973"/>
    <cellStyle name="Обычный 14 2 2 2 7 2" xfId="4974"/>
    <cellStyle name="Обычный 14 2 2 2 8" xfId="4975"/>
    <cellStyle name="Обычный 14 2 2 2 8 2" xfId="4976"/>
    <cellStyle name="Обычный 14 2 2 2 9" xfId="4977"/>
    <cellStyle name="Обычный 14 2 2 2 9 2" xfId="4978"/>
    <cellStyle name="Обычный 14 2 2 3" xfId="4979"/>
    <cellStyle name="Обычный 14 2 2 3 2" xfId="4980"/>
    <cellStyle name="Обычный 14 2 2 3 2 2" xfId="4981"/>
    <cellStyle name="Обычный 14 2 2 3 3" xfId="4982"/>
    <cellStyle name="Обычный 14 2 2 3 3 2" xfId="4983"/>
    <cellStyle name="Обычный 14 2 2 3 4" xfId="4984"/>
    <cellStyle name="Обычный 14 2 2 3 4 2" xfId="4985"/>
    <cellStyle name="Обычный 14 2 2 3 5" xfId="4986"/>
    <cellStyle name="Обычный 14 2 2 3 5 2" xfId="4987"/>
    <cellStyle name="Обычный 14 2 2 3 6" xfId="4988"/>
    <cellStyle name="Обычный 14 2 2 4" xfId="4989"/>
    <cellStyle name="Обычный 14 2 2 4 2" xfId="4990"/>
    <cellStyle name="Обычный 14 2 2 4 2 2" xfId="4991"/>
    <cellStyle name="Обычный 14 2 2 4 3" xfId="4992"/>
    <cellStyle name="Обычный 14 2 2 4 3 2" xfId="4993"/>
    <cellStyle name="Обычный 14 2 2 4 4" xfId="4994"/>
    <cellStyle name="Обычный 14 2 2 4 4 2" xfId="4995"/>
    <cellStyle name="Обычный 14 2 2 4 5" xfId="4996"/>
    <cellStyle name="Обычный 14 2 2 4 5 2" xfId="4997"/>
    <cellStyle name="Обычный 14 2 2 4 6" xfId="4998"/>
    <cellStyle name="Обычный 14 2 2 5" xfId="4999"/>
    <cellStyle name="Обычный 14 2 2 5 2" xfId="5000"/>
    <cellStyle name="Обычный 14 2 2 5 2 2" xfId="5001"/>
    <cellStyle name="Обычный 14 2 2 5 3" xfId="5002"/>
    <cellStyle name="Обычный 14 2 2 5 3 2" xfId="5003"/>
    <cellStyle name="Обычный 14 2 2 5 4" xfId="5004"/>
    <cellStyle name="Обычный 14 2 2 5 4 2" xfId="5005"/>
    <cellStyle name="Обычный 14 2 2 5 5" xfId="5006"/>
    <cellStyle name="Обычный 14 2 2 5 5 2" xfId="5007"/>
    <cellStyle name="Обычный 14 2 2 5 6" xfId="5008"/>
    <cellStyle name="Обычный 14 2 2 6" xfId="5009"/>
    <cellStyle name="Обычный 14 2 2 6 2" xfId="5010"/>
    <cellStyle name="Обычный 14 2 2 6 2 2" xfId="5011"/>
    <cellStyle name="Обычный 14 2 2 6 3" xfId="5012"/>
    <cellStyle name="Обычный 14 2 2 6 3 2" xfId="5013"/>
    <cellStyle name="Обычный 14 2 2 6 4" xfId="5014"/>
    <cellStyle name="Обычный 14 2 2 6 4 2" xfId="5015"/>
    <cellStyle name="Обычный 14 2 2 6 5" xfId="5016"/>
    <cellStyle name="Обычный 14 2 2 6 5 2" xfId="5017"/>
    <cellStyle name="Обычный 14 2 2 6 6" xfId="5018"/>
    <cellStyle name="Обычный 14 2 2 7" xfId="5019"/>
    <cellStyle name="Обычный 14 2 2 7 2" xfId="5020"/>
    <cellStyle name="Обычный 14 2 2 8" xfId="5021"/>
    <cellStyle name="Обычный 14 2 2 8 2" xfId="5022"/>
    <cellStyle name="Обычный 14 2 2 9" xfId="5023"/>
    <cellStyle name="Обычный 14 2 2 9 2" xfId="5024"/>
    <cellStyle name="Обычный 14 2 3" xfId="5025"/>
    <cellStyle name="Обычный 14 2 3 10" xfId="5026"/>
    <cellStyle name="Обычный 14 2 3 10 2" xfId="5027"/>
    <cellStyle name="Обычный 14 2 3 11" xfId="5028"/>
    <cellStyle name="Обычный 14 2 3 2" xfId="5029"/>
    <cellStyle name="Обычный 14 2 3 2 2" xfId="5030"/>
    <cellStyle name="Обычный 14 2 3 2 2 2" xfId="5031"/>
    <cellStyle name="Обычный 14 2 3 2 3" xfId="5032"/>
    <cellStyle name="Обычный 14 2 3 2 3 2" xfId="5033"/>
    <cellStyle name="Обычный 14 2 3 2 4" xfId="5034"/>
    <cellStyle name="Обычный 14 2 3 2 4 2" xfId="5035"/>
    <cellStyle name="Обычный 14 2 3 2 5" xfId="5036"/>
    <cellStyle name="Обычный 14 2 3 2 5 2" xfId="5037"/>
    <cellStyle name="Обычный 14 2 3 2 6" xfId="5038"/>
    <cellStyle name="Обычный 14 2 3 3" xfId="5039"/>
    <cellStyle name="Обычный 14 2 3 3 2" xfId="5040"/>
    <cellStyle name="Обычный 14 2 3 3 2 2" xfId="5041"/>
    <cellStyle name="Обычный 14 2 3 3 3" xfId="5042"/>
    <cellStyle name="Обычный 14 2 3 3 3 2" xfId="5043"/>
    <cellStyle name="Обычный 14 2 3 3 4" xfId="5044"/>
    <cellStyle name="Обычный 14 2 3 3 4 2" xfId="5045"/>
    <cellStyle name="Обычный 14 2 3 3 5" xfId="5046"/>
    <cellStyle name="Обычный 14 2 3 3 5 2" xfId="5047"/>
    <cellStyle name="Обычный 14 2 3 3 6" xfId="5048"/>
    <cellStyle name="Обычный 14 2 3 4" xfId="5049"/>
    <cellStyle name="Обычный 14 2 3 4 2" xfId="5050"/>
    <cellStyle name="Обычный 14 2 3 4 2 2" xfId="5051"/>
    <cellStyle name="Обычный 14 2 3 4 3" xfId="5052"/>
    <cellStyle name="Обычный 14 2 3 4 3 2" xfId="5053"/>
    <cellStyle name="Обычный 14 2 3 4 4" xfId="5054"/>
    <cellStyle name="Обычный 14 2 3 4 4 2" xfId="5055"/>
    <cellStyle name="Обычный 14 2 3 4 5" xfId="5056"/>
    <cellStyle name="Обычный 14 2 3 4 5 2" xfId="5057"/>
    <cellStyle name="Обычный 14 2 3 4 6" xfId="5058"/>
    <cellStyle name="Обычный 14 2 3 5" xfId="5059"/>
    <cellStyle name="Обычный 14 2 3 5 2" xfId="5060"/>
    <cellStyle name="Обычный 14 2 3 5 2 2" xfId="5061"/>
    <cellStyle name="Обычный 14 2 3 5 3" xfId="5062"/>
    <cellStyle name="Обычный 14 2 3 5 3 2" xfId="5063"/>
    <cellStyle name="Обычный 14 2 3 5 4" xfId="5064"/>
    <cellStyle name="Обычный 14 2 3 5 4 2" xfId="5065"/>
    <cellStyle name="Обычный 14 2 3 5 5" xfId="5066"/>
    <cellStyle name="Обычный 14 2 3 5 5 2" xfId="5067"/>
    <cellStyle name="Обычный 14 2 3 5 6" xfId="5068"/>
    <cellStyle name="Обычный 14 2 3 6" xfId="5069"/>
    <cellStyle name="Обычный 14 2 3 6 2" xfId="5070"/>
    <cellStyle name="Обычный 14 2 3 7" xfId="5071"/>
    <cellStyle name="Обычный 14 2 3 7 2" xfId="5072"/>
    <cellStyle name="Обычный 14 2 3 8" xfId="5073"/>
    <cellStyle name="Обычный 14 2 3 8 2" xfId="5074"/>
    <cellStyle name="Обычный 14 2 3 9" xfId="5075"/>
    <cellStyle name="Обычный 14 2 3 9 2" xfId="5076"/>
    <cellStyle name="Обычный 14 2 4" xfId="5077"/>
    <cellStyle name="Обычный 14 2 4 2" xfId="5078"/>
    <cellStyle name="Обычный 14 2 4 2 2" xfId="5079"/>
    <cellStyle name="Обычный 14 2 4 3" xfId="5080"/>
    <cellStyle name="Обычный 14 2 4 3 2" xfId="5081"/>
    <cellStyle name="Обычный 14 2 4 4" xfId="5082"/>
    <cellStyle name="Обычный 14 2 4 4 2" xfId="5083"/>
    <cellStyle name="Обычный 14 2 4 5" xfId="5084"/>
    <cellStyle name="Обычный 14 2 4 5 2" xfId="5085"/>
    <cellStyle name="Обычный 14 2 4 6" xfId="5086"/>
    <cellStyle name="Обычный 14 2 5" xfId="5087"/>
    <cellStyle name="Обычный 14 2 5 2" xfId="5088"/>
    <cellStyle name="Обычный 14 2 5 2 2" xfId="5089"/>
    <cellStyle name="Обычный 14 2 5 3" xfId="5090"/>
    <cellStyle name="Обычный 14 2 5 3 2" xfId="5091"/>
    <cellStyle name="Обычный 14 2 5 4" xfId="5092"/>
    <cellStyle name="Обычный 14 2 5 4 2" xfId="5093"/>
    <cellStyle name="Обычный 14 2 5 5" xfId="5094"/>
    <cellStyle name="Обычный 14 2 5 5 2" xfId="5095"/>
    <cellStyle name="Обычный 14 2 5 6" xfId="5096"/>
    <cellStyle name="Обычный 14 2 6" xfId="5097"/>
    <cellStyle name="Обычный 14 2 6 2" xfId="5098"/>
    <cellStyle name="Обычный 14 2 6 2 2" xfId="5099"/>
    <cellStyle name="Обычный 14 2 6 3" xfId="5100"/>
    <cellStyle name="Обычный 14 2 6 3 2" xfId="5101"/>
    <cellStyle name="Обычный 14 2 6 4" xfId="5102"/>
    <cellStyle name="Обычный 14 2 6 4 2" xfId="5103"/>
    <cellStyle name="Обычный 14 2 6 5" xfId="5104"/>
    <cellStyle name="Обычный 14 2 6 5 2" xfId="5105"/>
    <cellStyle name="Обычный 14 2 6 6" xfId="5106"/>
    <cellStyle name="Обычный 14 2 7" xfId="5107"/>
    <cellStyle name="Обычный 14 2 7 2" xfId="5108"/>
    <cellStyle name="Обычный 14 2 7 2 2" xfId="5109"/>
    <cellStyle name="Обычный 14 2 7 3" xfId="5110"/>
    <cellStyle name="Обычный 14 2 7 3 2" xfId="5111"/>
    <cellStyle name="Обычный 14 2 7 4" xfId="5112"/>
    <cellStyle name="Обычный 14 2 7 4 2" xfId="5113"/>
    <cellStyle name="Обычный 14 2 7 5" xfId="5114"/>
    <cellStyle name="Обычный 14 2 7 5 2" xfId="5115"/>
    <cellStyle name="Обычный 14 2 7 6" xfId="5116"/>
    <cellStyle name="Обычный 14 2 8" xfId="5117"/>
    <cellStyle name="Обычный 14 2 8 2" xfId="5118"/>
    <cellStyle name="Обычный 14 2 9" xfId="5119"/>
    <cellStyle name="Обычный 14 2 9 2" xfId="5120"/>
    <cellStyle name="Обычный 14 20" xfId="5121"/>
    <cellStyle name="Обычный 14 20 2" xfId="5122"/>
    <cellStyle name="Обычный 14 20 2 2" xfId="5123"/>
    <cellStyle name="Обычный 14 20 3" xfId="5124"/>
    <cellStyle name="Обычный 14 20 3 2" xfId="5125"/>
    <cellStyle name="Обычный 14 20 4" xfId="5126"/>
    <cellStyle name="Обычный 14 20 4 2" xfId="5127"/>
    <cellStyle name="Обычный 14 20 5" xfId="5128"/>
    <cellStyle name="Обычный 14 20 5 2" xfId="5129"/>
    <cellStyle name="Обычный 14 20 6" xfId="5130"/>
    <cellStyle name="Обычный 14 21" xfId="5131"/>
    <cellStyle name="Обычный 14 21 2" xfId="5132"/>
    <cellStyle name="Обычный 14 22" xfId="5133"/>
    <cellStyle name="Обычный 14 22 2" xfId="5134"/>
    <cellStyle name="Обычный 14 23" xfId="5135"/>
    <cellStyle name="Обычный 14 23 2" xfId="5136"/>
    <cellStyle name="Обычный 14 24" xfId="5137"/>
    <cellStyle name="Обычный 14 24 2" xfId="5138"/>
    <cellStyle name="Обычный 14 25" xfId="5139"/>
    <cellStyle name="Обычный 14 25 2" xfId="5140"/>
    <cellStyle name="Обычный 14 26" xfId="5141"/>
    <cellStyle name="Обычный 14 3" xfId="5142"/>
    <cellStyle name="Обычный 14 3 10" xfId="5143"/>
    <cellStyle name="Обычный 14 3 10 2" xfId="5144"/>
    <cellStyle name="Обычный 14 3 11" xfId="5145"/>
    <cellStyle name="Обычный 14 3 11 2" xfId="5146"/>
    <cellStyle name="Обычный 14 3 12" xfId="5147"/>
    <cellStyle name="Обычный 14 3 2" xfId="5148"/>
    <cellStyle name="Обычный 14 3 2 10" xfId="5149"/>
    <cellStyle name="Обычный 14 3 2 10 2" xfId="5150"/>
    <cellStyle name="Обычный 14 3 2 11" xfId="5151"/>
    <cellStyle name="Обычный 14 3 2 2" xfId="5152"/>
    <cellStyle name="Обычный 14 3 2 2 2" xfId="5153"/>
    <cellStyle name="Обычный 14 3 2 2 2 2" xfId="5154"/>
    <cellStyle name="Обычный 14 3 2 2 3" xfId="5155"/>
    <cellStyle name="Обычный 14 3 2 2 3 2" xfId="5156"/>
    <cellStyle name="Обычный 14 3 2 2 4" xfId="5157"/>
    <cellStyle name="Обычный 14 3 2 2 4 2" xfId="5158"/>
    <cellStyle name="Обычный 14 3 2 2 5" xfId="5159"/>
    <cellStyle name="Обычный 14 3 2 2 5 2" xfId="5160"/>
    <cellStyle name="Обычный 14 3 2 2 6" xfId="5161"/>
    <cellStyle name="Обычный 14 3 2 3" xfId="5162"/>
    <cellStyle name="Обычный 14 3 2 3 2" xfId="5163"/>
    <cellStyle name="Обычный 14 3 2 3 2 2" xfId="5164"/>
    <cellStyle name="Обычный 14 3 2 3 3" xfId="5165"/>
    <cellStyle name="Обычный 14 3 2 3 3 2" xfId="5166"/>
    <cellStyle name="Обычный 14 3 2 3 4" xfId="5167"/>
    <cellStyle name="Обычный 14 3 2 3 4 2" xfId="5168"/>
    <cellStyle name="Обычный 14 3 2 3 5" xfId="5169"/>
    <cellStyle name="Обычный 14 3 2 3 5 2" xfId="5170"/>
    <cellStyle name="Обычный 14 3 2 3 6" xfId="5171"/>
    <cellStyle name="Обычный 14 3 2 4" xfId="5172"/>
    <cellStyle name="Обычный 14 3 2 4 2" xfId="5173"/>
    <cellStyle name="Обычный 14 3 2 4 2 2" xfId="5174"/>
    <cellStyle name="Обычный 14 3 2 4 3" xfId="5175"/>
    <cellStyle name="Обычный 14 3 2 4 3 2" xfId="5176"/>
    <cellStyle name="Обычный 14 3 2 4 4" xfId="5177"/>
    <cellStyle name="Обычный 14 3 2 4 4 2" xfId="5178"/>
    <cellStyle name="Обычный 14 3 2 4 5" xfId="5179"/>
    <cellStyle name="Обычный 14 3 2 4 5 2" xfId="5180"/>
    <cellStyle name="Обычный 14 3 2 4 6" xfId="5181"/>
    <cellStyle name="Обычный 14 3 2 5" xfId="5182"/>
    <cellStyle name="Обычный 14 3 2 5 2" xfId="5183"/>
    <cellStyle name="Обычный 14 3 2 5 2 2" xfId="5184"/>
    <cellStyle name="Обычный 14 3 2 5 3" xfId="5185"/>
    <cellStyle name="Обычный 14 3 2 5 3 2" xfId="5186"/>
    <cellStyle name="Обычный 14 3 2 5 4" xfId="5187"/>
    <cellStyle name="Обычный 14 3 2 5 4 2" xfId="5188"/>
    <cellStyle name="Обычный 14 3 2 5 5" xfId="5189"/>
    <cellStyle name="Обычный 14 3 2 5 5 2" xfId="5190"/>
    <cellStyle name="Обычный 14 3 2 5 6" xfId="5191"/>
    <cellStyle name="Обычный 14 3 2 6" xfId="5192"/>
    <cellStyle name="Обычный 14 3 2 6 2" xfId="5193"/>
    <cellStyle name="Обычный 14 3 2 7" xfId="5194"/>
    <cellStyle name="Обычный 14 3 2 7 2" xfId="5195"/>
    <cellStyle name="Обычный 14 3 2 8" xfId="5196"/>
    <cellStyle name="Обычный 14 3 2 8 2" xfId="5197"/>
    <cellStyle name="Обычный 14 3 2 9" xfId="5198"/>
    <cellStyle name="Обычный 14 3 2 9 2" xfId="5199"/>
    <cellStyle name="Обычный 14 3 3" xfId="5200"/>
    <cellStyle name="Обычный 14 3 3 2" xfId="5201"/>
    <cellStyle name="Обычный 14 3 3 2 2" xfId="5202"/>
    <cellStyle name="Обычный 14 3 3 3" xfId="5203"/>
    <cellStyle name="Обычный 14 3 3 3 2" xfId="5204"/>
    <cellStyle name="Обычный 14 3 3 4" xfId="5205"/>
    <cellStyle name="Обычный 14 3 3 4 2" xfId="5206"/>
    <cellStyle name="Обычный 14 3 3 5" xfId="5207"/>
    <cellStyle name="Обычный 14 3 3 5 2" xfId="5208"/>
    <cellStyle name="Обычный 14 3 3 6" xfId="5209"/>
    <cellStyle name="Обычный 14 3 4" xfId="5210"/>
    <cellStyle name="Обычный 14 3 4 2" xfId="5211"/>
    <cellStyle name="Обычный 14 3 4 2 2" xfId="5212"/>
    <cellStyle name="Обычный 14 3 4 3" xfId="5213"/>
    <cellStyle name="Обычный 14 3 4 3 2" xfId="5214"/>
    <cellStyle name="Обычный 14 3 4 4" xfId="5215"/>
    <cellStyle name="Обычный 14 3 4 4 2" xfId="5216"/>
    <cellStyle name="Обычный 14 3 4 5" xfId="5217"/>
    <cellStyle name="Обычный 14 3 4 5 2" xfId="5218"/>
    <cellStyle name="Обычный 14 3 4 6" xfId="5219"/>
    <cellStyle name="Обычный 14 3 5" xfId="5220"/>
    <cellStyle name="Обычный 14 3 5 2" xfId="5221"/>
    <cellStyle name="Обычный 14 3 5 2 2" xfId="5222"/>
    <cellStyle name="Обычный 14 3 5 3" xfId="5223"/>
    <cellStyle name="Обычный 14 3 5 3 2" xfId="5224"/>
    <cellStyle name="Обычный 14 3 5 4" xfId="5225"/>
    <cellStyle name="Обычный 14 3 5 4 2" xfId="5226"/>
    <cellStyle name="Обычный 14 3 5 5" xfId="5227"/>
    <cellStyle name="Обычный 14 3 5 5 2" xfId="5228"/>
    <cellStyle name="Обычный 14 3 5 6" xfId="5229"/>
    <cellStyle name="Обычный 14 3 6" xfId="5230"/>
    <cellStyle name="Обычный 14 3 6 2" xfId="5231"/>
    <cellStyle name="Обычный 14 3 6 2 2" xfId="5232"/>
    <cellStyle name="Обычный 14 3 6 3" xfId="5233"/>
    <cellStyle name="Обычный 14 3 6 3 2" xfId="5234"/>
    <cellStyle name="Обычный 14 3 6 4" xfId="5235"/>
    <cellStyle name="Обычный 14 3 6 4 2" xfId="5236"/>
    <cellStyle name="Обычный 14 3 6 5" xfId="5237"/>
    <cellStyle name="Обычный 14 3 6 5 2" xfId="5238"/>
    <cellStyle name="Обычный 14 3 6 6" xfId="5239"/>
    <cellStyle name="Обычный 14 3 7" xfId="5240"/>
    <cellStyle name="Обычный 14 3 7 2" xfId="5241"/>
    <cellStyle name="Обычный 14 3 8" xfId="5242"/>
    <cellStyle name="Обычный 14 3 8 2" xfId="5243"/>
    <cellStyle name="Обычный 14 3 9" xfId="5244"/>
    <cellStyle name="Обычный 14 3 9 2" xfId="5245"/>
    <cellStyle name="Обычный 14 4" xfId="5246"/>
    <cellStyle name="Обычный 14 4 10" xfId="5247"/>
    <cellStyle name="Обычный 14 4 10 2" xfId="5248"/>
    <cellStyle name="Обычный 14 4 11" xfId="5249"/>
    <cellStyle name="Обычный 14 4 2" xfId="5250"/>
    <cellStyle name="Обычный 14 4 2 2" xfId="5251"/>
    <cellStyle name="Обычный 14 4 2 2 2" xfId="5252"/>
    <cellStyle name="Обычный 14 4 2 3" xfId="5253"/>
    <cellStyle name="Обычный 14 4 2 3 2" xfId="5254"/>
    <cellStyle name="Обычный 14 4 2 4" xfId="5255"/>
    <cellStyle name="Обычный 14 4 2 4 2" xfId="5256"/>
    <cellStyle name="Обычный 14 4 2 5" xfId="5257"/>
    <cellStyle name="Обычный 14 4 2 5 2" xfId="5258"/>
    <cellStyle name="Обычный 14 4 2 6" xfId="5259"/>
    <cellStyle name="Обычный 14 4 3" xfId="5260"/>
    <cellStyle name="Обычный 14 4 3 2" xfId="5261"/>
    <cellStyle name="Обычный 14 4 3 2 2" xfId="5262"/>
    <cellStyle name="Обычный 14 4 3 3" xfId="5263"/>
    <cellStyle name="Обычный 14 4 3 3 2" xfId="5264"/>
    <cellStyle name="Обычный 14 4 3 4" xfId="5265"/>
    <cellStyle name="Обычный 14 4 3 4 2" xfId="5266"/>
    <cellStyle name="Обычный 14 4 3 5" xfId="5267"/>
    <cellStyle name="Обычный 14 4 3 5 2" xfId="5268"/>
    <cellStyle name="Обычный 14 4 3 6" xfId="5269"/>
    <cellStyle name="Обычный 14 4 4" xfId="5270"/>
    <cellStyle name="Обычный 14 4 4 2" xfId="5271"/>
    <cellStyle name="Обычный 14 4 4 2 2" xfId="5272"/>
    <cellStyle name="Обычный 14 4 4 3" xfId="5273"/>
    <cellStyle name="Обычный 14 4 4 3 2" xfId="5274"/>
    <cellStyle name="Обычный 14 4 4 4" xfId="5275"/>
    <cellStyle name="Обычный 14 4 4 4 2" xfId="5276"/>
    <cellStyle name="Обычный 14 4 4 5" xfId="5277"/>
    <cellStyle name="Обычный 14 4 4 5 2" xfId="5278"/>
    <cellStyle name="Обычный 14 4 4 6" xfId="5279"/>
    <cellStyle name="Обычный 14 4 5" xfId="5280"/>
    <cellStyle name="Обычный 14 4 5 2" xfId="5281"/>
    <cellStyle name="Обычный 14 4 5 2 2" xfId="5282"/>
    <cellStyle name="Обычный 14 4 5 3" xfId="5283"/>
    <cellStyle name="Обычный 14 4 5 3 2" xfId="5284"/>
    <cellStyle name="Обычный 14 4 5 4" xfId="5285"/>
    <cellStyle name="Обычный 14 4 5 4 2" xfId="5286"/>
    <cellStyle name="Обычный 14 4 5 5" xfId="5287"/>
    <cellStyle name="Обычный 14 4 5 5 2" xfId="5288"/>
    <cellStyle name="Обычный 14 4 5 6" xfId="5289"/>
    <cellStyle name="Обычный 14 4 6" xfId="5290"/>
    <cellStyle name="Обычный 14 4 6 2" xfId="5291"/>
    <cellStyle name="Обычный 14 4 7" xfId="5292"/>
    <cellStyle name="Обычный 14 4 7 2" xfId="5293"/>
    <cellStyle name="Обычный 14 4 8" xfId="5294"/>
    <cellStyle name="Обычный 14 4 8 2" xfId="5295"/>
    <cellStyle name="Обычный 14 4 9" xfId="5296"/>
    <cellStyle name="Обычный 14 4 9 2" xfId="5297"/>
    <cellStyle name="Обычный 14 5" xfId="5298"/>
    <cellStyle name="Обычный 14 5 10" xfId="5299"/>
    <cellStyle name="Обычный 14 5 10 2" xfId="5300"/>
    <cellStyle name="Обычный 14 5 11" xfId="5301"/>
    <cellStyle name="Обычный 14 5 2" xfId="5302"/>
    <cellStyle name="Обычный 14 5 2 2" xfId="5303"/>
    <cellStyle name="Обычный 14 5 2 2 2" xfId="5304"/>
    <cellStyle name="Обычный 14 5 2 3" xfId="5305"/>
    <cellStyle name="Обычный 14 5 2 3 2" xfId="5306"/>
    <cellStyle name="Обычный 14 5 2 4" xfId="5307"/>
    <cellStyle name="Обычный 14 5 2 4 2" xfId="5308"/>
    <cellStyle name="Обычный 14 5 2 5" xfId="5309"/>
    <cellStyle name="Обычный 14 5 2 5 2" xfId="5310"/>
    <cellStyle name="Обычный 14 5 2 6" xfId="5311"/>
    <cellStyle name="Обычный 14 5 3" xfId="5312"/>
    <cellStyle name="Обычный 14 5 3 2" xfId="5313"/>
    <cellStyle name="Обычный 14 5 3 2 2" xfId="5314"/>
    <cellStyle name="Обычный 14 5 3 3" xfId="5315"/>
    <cellStyle name="Обычный 14 5 3 3 2" xfId="5316"/>
    <cellStyle name="Обычный 14 5 3 4" xfId="5317"/>
    <cellStyle name="Обычный 14 5 3 4 2" xfId="5318"/>
    <cellStyle name="Обычный 14 5 3 5" xfId="5319"/>
    <cellStyle name="Обычный 14 5 3 5 2" xfId="5320"/>
    <cellStyle name="Обычный 14 5 3 6" xfId="5321"/>
    <cellStyle name="Обычный 14 5 4" xfId="5322"/>
    <cellStyle name="Обычный 14 5 4 2" xfId="5323"/>
    <cellStyle name="Обычный 14 5 4 2 2" xfId="5324"/>
    <cellStyle name="Обычный 14 5 4 3" xfId="5325"/>
    <cellStyle name="Обычный 14 5 4 3 2" xfId="5326"/>
    <cellStyle name="Обычный 14 5 4 4" xfId="5327"/>
    <cellStyle name="Обычный 14 5 4 4 2" xfId="5328"/>
    <cellStyle name="Обычный 14 5 4 5" xfId="5329"/>
    <cellStyle name="Обычный 14 5 4 5 2" xfId="5330"/>
    <cellStyle name="Обычный 14 5 4 6" xfId="5331"/>
    <cellStyle name="Обычный 14 5 5" xfId="5332"/>
    <cellStyle name="Обычный 14 5 5 2" xfId="5333"/>
    <cellStyle name="Обычный 14 5 5 2 2" xfId="5334"/>
    <cellStyle name="Обычный 14 5 5 3" xfId="5335"/>
    <cellStyle name="Обычный 14 5 5 3 2" xfId="5336"/>
    <cellStyle name="Обычный 14 5 5 4" xfId="5337"/>
    <cellStyle name="Обычный 14 5 5 4 2" xfId="5338"/>
    <cellStyle name="Обычный 14 5 5 5" xfId="5339"/>
    <cellStyle name="Обычный 14 5 5 5 2" xfId="5340"/>
    <cellStyle name="Обычный 14 5 5 6" xfId="5341"/>
    <cellStyle name="Обычный 14 5 6" xfId="5342"/>
    <cellStyle name="Обычный 14 5 6 2" xfId="5343"/>
    <cellStyle name="Обычный 14 5 7" xfId="5344"/>
    <cellStyle name="Обычный 14 5 7 2" xfId="5345"/>
    <cellStyle name="Обычный 14 5 8" xfId="5346"/>
    <cellStyle name="Обычный 14 5 8 2" xfId="5347"/>
    <cellStyle name="Обычный 14 5 9" xfId="5348"/>
    <cellStyle name="Обычный 14 5 9 2" xfId="5349"/>
    <cellStyle name="Обычный 14 6" xfId="5350"/>
    <cellStyle name="Обычный 14 6 10" xfId="5351"/>
    <cellStyle name="Обычный 14 6 10 2" xfId="5352"/>
    <cellStyle name="Обычный 14 6 11" xfId="5353"/>
    <cellStyle name="Обычный 14 6 2" xfId="5354"/>
    <cellStyle name="Обычный 14 6 2 2" xfId="5355"/>
    <cellStyle name="Обычный 14 6 2 2 2" xfId="5356"/>
    <cellStyle name="Обычный 14 6 2 3" xfId="5357"/>
    <cellStyle name="Обычный 14 6 2 3 2" xfId="5358"/>
    <cellStyle name="Обычный 14 6 2 4" xfId="5359"/>
    <cellStyle name="Обычный 14 6 2 4 2" xfId="5360"/>
    <cellStyle name="Обычный 14 6 2 5" xfId="5361"/>
    <cellStyle name="Обычный 14 6 2 5 2" xfId="5362"/>
    <cellStyle name="Обычный 14 6 2 6" xfId="5363"/>
    <cellStyle name="Обычный 14 6 3" xfId="5364"/>
    <cellStyle name="Обычный 14 6 3 2" xfId="5365"/>
    <cellStyle name="Обычный 14 6 3 2 2" xfId="5366"/>
    <cellStyle name="Обычный 14 6 3 3" xfId="5367"/>
    <cellStyle name="Обычный 14 6 3 3 2" xfId="5368"/>
    <cellStyle name="Обычный 14 6 3 4" xfId="5369"/>
    <cellStyle name="Обычный 14 6 3 4 2" xfId="5370"/>
    <cellStyle name="Обычный 14 6 3 5" xfId="5371"/>
    <cellStyle name="Обычный 14 6 3 5 2" xfId="5372"/>
    <cellStyle name="Обычный 14 6 3 6" xfId="5373"/>
    <cellStyle name="Обычный 14 6 4" xfId="5374"/>
    <cellStyle name="Обычный 14 6 4 2" xfId="5375"/>
    <cellStyle name="Обычный 14 6 4 2 2" xfId="5376"/>
    <cellStyle name="Обычный 14 6 4 3" xfId="5377"/>
    <cellStyle name="Обычный 14 6 4 3 2" xfId="5378"/>
    <cellStyle name="Обычный 14 6 4 4" xfId="5379"/>
    <cellStyle name="Обычный 14 6 4 4 2" xfId="5380"/>
    <cellStyle name="Обычный 14 6 4 5" xfId="5381"/>
    <cellStyle name="Обычный 14 6 4 5 2" xfId="5382"/>
    <cellStyle name="Обычный 14 6 4 6" xfId="5383"/>
    <cellStyle name="Обычный 14 6 5" xfId="5384"/>
    <cellStyle name="Обычный 14 6 5 2" xfId="5385"/>
    <cellStyle name="Обычный 14 6 5 2 2" xfId="5386"/>
    <cellStyle name="Обычный 14 6 5 3" xfId="5387"/>
    <cellStyle name="Обычный 14 6 5 3 2" xfId="5388"/>
    <cellStyle name="Обычный 14 6 5 4" xfId="5389"/>
    <cellStyle name="Обычный 14 6 5 4 2" xfId="5390"/>
    <cellStyle name="Обычный 14 6 5 5" xfId="5391"/>
    <cellStyle name="Обычный 14 6 5 5 2" xfId="5392"/>
    <cellStyle name="Обычный 14 6 5 6" xfId="5393"/>
    <cellStyle name="Обычный 14 6 6" xfId="5394"/>
    <cellStyle name="Обычный 14 6 6 2" xfId="5395"/>
    <cellStyle name="Обычный 14 6 7" xfId="5396"/>
    <cellStyle name="Обычный 14 6 7 2" xfId="5397"/>
    <cellStyle name="Обычный 14 6 8" xfId="5398"/>
    <cellStyle name="Обычный 14 6 8 2" xfId="5399"/>
    <cellStyle name="Обычный 14 6 9" xfId="5400"/>
    <cellStyle name="Обычный 14 6 9 2" xfId="5401"/>
    <cellStyle name="Обычный 14 7" xfId="5402"/>
    <cellStyle name="Обычный 14 7 10" xfId="5403"/>
    <cellStyle name="Обычный 14 7 10 2" xfId="5404"/>
    <cellStyle name="Обычный 14 7 11" xfId="5405"/>
    <cellStyle name="Обычный 14 7 2" xfId="5406"/>
    <cellStyle name="Обычный 14 7 2 2" xfId="5407"/>
    <cellStyle name="Обычный 14 7 2 2 2" xfId="5408"/>
    <cellStyle name="Обычный 14 7 2 3" xfId="5409"/>
    <cellStyle name="Обычный 14 7 2 3 2" xfId="5410"/>
    <cellStyle name="Обычный 14 7 2 4" xfId="5411"/>
    <cellStyle name="Обычный 14 7 2 4 2" xfId="5412"/>
    <cellStyle name="Обычный 14 7 2 5" xfId="5413"/>
    <cellStyle name="Обычный 14 7 2 5 2" xfId="5414"/>
    <cellStyle name="Обычный 14 7 2 6" xfId="5415"/>
    <cellStyle name="Обычный 14 7 3" xfId="5416"/>
    <cellStyle name="Обычный 14 7 3 2" xfId="5417"/>
    <cellStyle name="Обычный 14 7 3 2 2" xfId="5418"/>
    <cellStyle name="Обычный 14 7 3 3" xfId="5419"/>
    <cellStyle name="Обычный 14 7 3 3 2" xfId="5420"/>
    <cellStyle name="Обычный 14 7 3 4" xfId="5421"/>
    <cellStyle name="Обычный 14 7 3 4 2" xfId="5422"/>
    <cellStyle name="Обычный 14 7 3 5" xfId="5423"/>
    <cellStyle name="Обычный 14 7 3 5 2" xfId="5424"/>
    <cellStyle name="Обычный 14 7 3 6" xfId="5425"/>
    <cellStyle name="Обычный 14 7 4" xfId="5426"/>
    <cellStyle name="Обычный 14 7 4 2" xfId="5427"/>
    <cellStyle name="Обычный 14 7 4 2 2" xfId="5428"/>
    <cellStyle name="Обычный 14 7 4 3" xfId="5429"/>
    <cellStyle name="Обычный 14 7 4 3 2" xfId="5430"/>
    <cellStyle name="Обычный 14 7 4 4" xfId="5431"/>
    <cellStyle name="Обычный 14 7 4 4 2" xfId="5432"/>
    <cellStyle name="Обычный 14 7 4 5" xfId="5433"/>
    <cellStyle name="Обычный 14 7 4 5 2" xfId="5434"/>
    <cellStyle name="Обычный 14 7 4 6" xfId="5435"/>
    <cellStyle name="Обычный 14 7 5" xfId="5436"/>
    <cellStyle name="Обычный 14 7 5 2" xfId="5437"/>
    <cellStyle name="Обычный 14 7 5 2 2" xfId="5438"/>
    <cellStyle name="Обычный 14 7 5 3" xfId="5439"/>
    <cellStyle name="Обычный 14 7 5 3 2" xfId="5440"/>
    <cellStyle name="Обычный 14 7 5 4" xfId="5441"/>
    <cellStyle name="Обычный 14 7 5 4 2" xfId="5442"/>
    <cellStyle name="Обычный 14 7 5 5" xfId="5443"/>
    <cellStyle name="Обычный 14 7 5 5 2" xfId="5444"/>
    <cellStyle name="Обычный 14 7 5 6" xfId="5445"/>
    <cellStyle name="Обычный 14 7 6" xfId="5446"/>
    <cellStyle name="Обычный 14 7 6 2" xfId="5447"/>
    <cellStyle name="Обычный 14 7 7" xfId="5448"/>
    <cellStyle name="Обычный 14 7 7 2" xfId="5449"/>
    <cellStyle name="Обычный 14 7 8" xfId="5450"/>
    <cellStyle name="Обычный 14 7 8 2" xfId="5451"/>
    <cellStyle name="Обычный 14 7 9" xfId="5452"/>
    <cellStyle name="Обычный 14 7 9 2" xfId="5453"/>
    <cellStyle name="Обычный 14 8" xfId="5454"/>
    <cellStyle name="Обычный 14 8 10" xfId="5455"/>
    <cellStyle name="Обычный 14 8 10 2" xfId="5456"/>
    <cellStyle name="Обычный 14 8 11" xfId="5457"/>
    <cellStyle name="Обычный 14 8 2" xfId="5458"/>
    <cellStyle name="Обычный 14 8 2 2" xfId="5459"/>
    <cellStyle name="Обычный 14 8 2 2 2" xfId="5460"/>
    <cellStyle name="Обычный 14 8 2 3" xfId="5461"/>
    <cellStyle name="Обычный 14 8 2 3 2" xfId="5462"/>
    <cellStyle name="Обычный 14 8 2 4" xfId="5463"/>
    <cellStyle name="Обычный 14 8 2 4 2" xfId="5464"/>
    <cellStyle name="Обычный 14 8 2 5" xfId="5465"/>
    <cellStyle name="Обычный 14 8 2 5 2" xfId="5466"/>
    <cellStyle name="Обычный 14 8 2 6" xfId="5467"/>
    <cellStyle name="Обычный 14 8 3" xfId="5468"/>
    <cellStyle name="Обычный 14 8 3 2" xfId="5469"/>
    <cellStyle name="Обычный 14 8 3 2 2" xfId="5470"/>
    <cellStyle name="Обычный 14 8 3 3" xfId="5471"/>
    <cellStyle name="Обычный 14 8 3 3 2" xfId="5472"/>
    <cellStyle name="Обычный 14 8 3 4" xfId="5473"/>
    <cellStyle name="Обычный 14 8 3 4 2" xfId="5474"/>
    <cellStyle name="Обычный 14 8 3 5" xfId="5475"/>
    <cellStyle name="Обычный 14 8 3 5 2" xfId="5476"/>
    <cellStyle name="Обычный 14 8 3 6" xfId="5477"/>
    <cellStyle name="Обычный 14 8 4" xfId="5478"/>
    <cellStyle name="Обычный 14 8 4 2" xfId="5479"/>
    <cellStyle name="Обычный 14 8 4 2 2" xfId="5480"/>
    <cellStyle name="Обычный 14 8 4 3" xfId="5481"/>
    <cellStyle name="Обычный 14 8 4 3 2" xfId="5482"/>
    <cellStyle name="Обычный 14 8 4 4" xfId="5483"/>
    <cellStyle name="Обычный 14 8 4 4 2" xfId="5484"/>
    <cellStyle name="Обычный 14 8 4 5" xfId="5485"/>
    <cellStyle name="Обычный 14 8 4 5 2" xfId="5486"/>
    <cellStyle name="Обычный 14 8 4 6" xfId="5487"/>
    <cellStyle name="Обычный 14 8 5" xfId="5488"/>
    <cellStyle name="Обычный 14 8 5 2" xfId="5489"/>
    <cellStyle name="Обычный 14 8 5 2 2" xfId="5490"/>
    <cellStyle name="Обычный 14 8 5 3" xfId="5491"/>
    <cellStyle name="Обычный 14 8 5 3 2" xfId="5492"/>
    <cellStyle name="Обычный 14 8 5 4" xfId="5493"/>
    <cellStyle name="Обычный 14 8 5 4 2" xfId="5494"/>
    <cellStyle name="Обычный 14 8 5 5" xfId="5495"/>
    <cellStyle name="Обычный 14 8 5 5 2" xfId="5496"/>
    <cellStyle name="Обычный 14 8 5 6" xfId="5497"/>
    <cellStyle name="Обычный 14 8 6" xfId="5498"/>
    <cellStyle name="Обычный 14 8 6 2" xfId="5499"/>
    <cellStyle name="Обычный 14 8 7" xfId="5500"/>
    <cellStyle name="Обычный 14 8 7 2" xfId="5501"/>
    <cellStyle name="Обычный 14 8 8" xfId="5502"/>
    <cellStyle name="Обычный 14 8 8 2" xfId="5503"/>
    <cellStyle name="Обычный 14 8 9" xfId="5504"/>
    <cellStyle name="Обычный 14 8 9 2" xfId="5505"/>
    <cellStyle name="Обычный 14 9" xfId="5506"/>
    <cellStyle name="Обычный 14 9 10" xfId="5507"/>
    <cellStyle name="Обычный 14 9 10 2" xfId="5508"/>
    <cellStyle name="Обычный 14 9 11" xfId="5509"/>
    <cellStyle name="Обычный 14 9 2" xfId="5510"/>
    <cellStyle name="Обычный 14 9 2 2" xfId="5511"/>
    <cellStyle name="Обычный 14 9 2 2 2" xfId="5512"/>
    <cellStyle name="Обычный 14 9 2 3" xfId="5513"/>
    <cellStyle name="Обычный 14 9 2 3 2" xfId="5514"/>
    <cellStyle name="Обычный 14 9 2 4" xfId="5515"/>
    <cellStyle name="Обычный 14 9 2 4 2" xfId="5516"/>
    <cellStyle name="Обычный 14 9 2 5" xfId="5517"/>
    <cellStyle name="Обычный 14 9 2 5 2" xfId="5518"/>
    <cellStyle name="Обычный 14 9 2 6" xfId="5519"/>
    <cellStyle name="Обычный 14 9 3" xfId="5520"/>
    <cellStyle name="Обычный 14 9 3 2" xfId="5521"/>
    <cellStyle name="Обычный 14 9 3 2 2" xfId="5522"/>
    <cellStyle name="Обычный 14 9 3 3" xfId="5523"/>
    <cellStyle name="Обычный 14 9 3 3 2" xfId="5524"/>
    <cellStyle name="Обычный 14 9 3 4" xfId="5525"/>
    <cellStyle name="Обычный 14 9 3 4 2" xfId="5526"/>
    <cellStyle name="Обычный 14 9 3 5" xfId="5527"/>
    <cellStyle name="Обычный 14 9 3 5 2" xfId="5528"/>
    <cellStyle name="Обычный 14 9 3 6" xfId="5529"/>
    <cellStyle name="Обычный 14 9 4" xfId="5530"/>
    <cellStyle name="Обычный 14 9 4 2" xfId="5531"/>
    <cellStyle name="Обычный 14 9 4 2 2" xfId="5532"/>
    <cellStyle name="Обычный 14 9 4 3" xfId="5533"/>
    <cellStyle name="Обычный 14 9 4 3 2" xfId="5534"/>
    <cellStyle name="Обычный 14 9 4 4" xfId="5535"/>
    <cellStyle name="Обычный 14 9 4 4 2" xfId="5536"/>
    <cellStyle name="Обычный 14 9 4 5" xfId="5537"/>
    <cellStyle name="Обычный 14 9 4 5 2" xfId="5538"/>
    <cellStyle name="Обычный 14 9 4 6" xfId="5539"/>
    <cellStyle name="Обычный 14 9 5" xfId="5540"/>
    <cellStyle name="Обычный 14 9 5 2" xfId="5541"/>
    <cellStyle name="Обычный 14 9 5 2 2" xfId="5542"/>
    <cellStyle name="Обычный 14 9 5 3" xfId="5543"/>
    <cellStyle name="Обычный 14 9 5 3 2" xfId="5544"/>
    <cellStyle name="Обычный 14 9 5 4" xfId="5545"/>
    <cellStyle name="Обычный 14 9 5 4 2" xfId="5546"/>
    <cellStyle name="Обычный 14 9 5 5" xfId="5547"/>
    <cellStyle name="Обычный 14 9 5 5 2" xfId="5548"/>
    <cellStyle name="Обычный 14 9 5 6" xfId="5549"/>
    <cellStyle name="Обычный 14 9 6" xfId="5550"/>
    <cellStyle name="Обычный 14 9 6 2" xfId="5551"/>
    <cellStyle name="Обычный 14 9 7" xfId="5552"/>
    <cellStyle name="Обычный 14 9 7 2" xfId="5553"/>
    <cellStyle name="Обычный 14 9 8" xfId="5554"/>
    <cellStyle name="Обычный 14 9 8 2" xfId="5555"/>
    <cellStyle name="Обычный 14 9 9" xfId="5556"/>
    <cellStyle name="Обычный 14 9 9 2" xfId="5557"/>
    <cellStyle name="Обычный 15" xfId="134"/>
    <cellStyle name="Обычный 15 10" xfId="5558"/>
    <cellStyle name="Обычный 15 10 10" xfId="5559"/>
    <cellStyle name="Обычный 15 10 10 2" xfId="5560"/>
    <cellStyle name="Обычный 15 10 11" xfId="5561"/>
    <cellStyle name="Обычный 15 10 2" xfId="5562"/>
    <cellStyle name="Обычный 15 10 2 2" xfId="5563"/>
    <cellStyle name="Обычный 15 10 2 2 2" xfId="5564"/>
    <cellStyle name="Обычный 15 10 2 3" xfId="5565"/>
    <cellStyle name="Обычный 15 10 2 3 2" xfId="5566"/>
    <cellStyle name="Обычный 15 10 2 4" xfId="5567"/>
    <cellStyle name="Обычный 15 10 2 4 2" xfId="5568"/>
    <cellStyle name="Обычный 15 10 2 5" xfId="5569"/>
    <cellStyle name="Обычный 15 10 2 5 2" xfId="5570"/>
    <cellStyle name="Обычный 15 10 2 6" xfId="5571"/>
    <cellStyle name="Обычный 15 10 3" xfId="5572"/>
    <cellStyle name="Обычный 15 10 3 2" xfId="5573"/>
    <cellStyle name="Обычный 15 10 3 2 2" xfId="5574"/>
    <cellStyle name="Обычный 15 10 3 3" xfId="5575"/>
    <cellStyle name="Обычный 15 10 3 3 2" xfId="5576"/>
    <cellStyle name="Обычный 15 10 3 4" xfId="5577"/>
    <cellStyle name="Обычный 15 10 3 4 2" xfId="5578"/>
    <cellStyle name="Обычный 15 10 3 5" xfId="5579"/>
    <cellStyle name="Обычный 15 10 3 5 2" xfId="5580"/>
    <cellStyle name="Обычный 15 10 3 6" xfId="5581"/>
    <cellStyle name="Обычный 15 10 4" xfId="5582"/>
    <cellStyle name="Обычный 15 10 4 2" xfId="5583"/>
    <cellStyle name="Обычный 15 10 4 2 2" xfId="5584"/>
    <cellStyle name="Обычный 15 10 4 3" xfId="5585"/>
    <cellStyle name="Обычный 15 10 4 3 2" xfId="5586"/>
    <cellStyle name="Обычный 15 10 4 4" xfId="5587"/>
    <cellStyle name="Обычный 15 10 4 4 2" xfId="5588"/>
    <cellStyle name="Обычный 15 10 4 5" xfId="5589"/>
    <cellStyle name="Обычный 15 10 4 5 2" xfId="5590"/>
    <cellStyle name="Обычный 15 10 4 6" xfId="5591"/>
    <cellStyle name="Обычный 15 10 5" xfId="5592"/>
    <cellStyle name="Обычный 15 10 5 2" xfId="5593"/>
    <cellStyle name="Обычный 15 10 5 2 2" xfId="5594"/>
    <cellStyle name="Обычный 15 10 5 3" xfId="5595"/>
    <cellStyle name="Обычный 15 10 5 3 2" xfId="5596"/>
    <cellStyle name="Обычный 15 10 5 4" xfId="5597"/>
    <cellStyle name="Обычный 15 10 5 4 2" xfId="5598"/>
    <cellStyle name="Обычный 15 10 5 5" xfId="5599"/>
    <cellStyle name="Обычный 15 10 5 5 2" xfId="5600"/>
    <cellStyle name="Обычный 15 10 5 6" xfId="5601"/>
    <cellStyle name="Обычный 15 10 6" xfId="5602"/>
    <cellStyle name="Обычный 15 10 6 2" xfId="5603"/>
    <cellStyle name="Обычный 15 10 7" xfId="5604"/>
    <cellStyle name="Обычный 15 10 7 2" xfId="5605"/>
    <cellStyle name="Обычный 15 10 8" xfId="5606"/>
    <cellStyle name="Обычный 15 10 8 2" xfId="5607"/>
    <cellStyle name="Обычный 15 10 9" xfId="5608"/>
    <cellStyle name="Обычный 15 10 9 2" xfId="5609"/>
    <cellStyle name="Обычный 15 11" xfId="5610"/>
    <cellStyle name="Обычный 15 11 10" xfId="5611"/>
    <cellStyle name="Обычный 15 11 10 2" xfId="5612"/>
    <cellStyle name="Обычный 15 11 11" xfId="5613"/>
    <cellStyle name="Обычный 15 11 2" xfId="5614"/>
    <cellStyle name="Обычный 15 11 2 2" xfId="5615"/>
    <cellStyle name="Обычный 15 11 2 2 2" xfId="5616"/>
    <cellStyle name="Обычный 15 11 2 3" xfId="5617"/>
    <cellStyle name="Обычный 15 11 2 3 2" xfId="5618"/>
    <cellStyle name="Обычный 15 11 2 4" xfId="5619"/>
    <cellStyle name="Обычный 15 11 2 4 2" xfId="5620"/>
    <cellStyle name="Обычный 15 11 2 5" xfId="5621"/>
    <cellStyle name="Обычный 15 11 2 5 2" xfId="5622"/>
    <cellStyle name="Обычный 15 11 2 6" xfId="5623"/>
    <cellStyle name="Обычный 15 11 3" xfId="5624"/>
    <cellStyle name="Обычный 15 11 3 2" xfId="5625"/>
    <cellStyle name="Обычный 15 11 3 2 2" xfId="5626"/>
    <cellStyle name="Обычный 15 11 3 3" xfId="5627"/>
    <cellStyle name="Обычный 15 11 3 3 2" xfId="5628"/>
    <cellStyle name="Обычный 15 11 3 4" xfId="5629"/>
    <cellStyle name="Обычный 15 11 3 4 2" xfId="5630"/>
    <cellStyle name="Обычный 15 11 3 5" xfId="5631"/>
    <cellStyle name="Обычный 15 11 3 5 2" xfId="5632"/>
    <cellStyle name="Обычный 15 11 3 6" xfId="5633"/>
    <cellStyle name="Обычный 15 11 4" xfId="5634"/>
    <cellStyle name="Обычный 15 11 4 2" xfId="5635"/>
    <cellStyle name="Обычный 15 11 4 2 2" xfId="5636"/>
    <cellStyle name="Обычный 15 11 4 3" xfId="5637"/>
    <cellStyle name="Обычный 15 11 4 3 2" xfId="5638"/>
    <cellStyle name="Обычный 15 11 4 4" xfId="5639"/>
    <cellStyle name="Обычный 15 11 4 4 2" xfId="5640"/>
    <cellStyle name="Обычный 15 11 4 5" xfId="5641"/>
    <cellStyle name="Обычный 15 11 4 5 2" xfId="5642"/>
    <cellStyle name="Обычный 15 11 4 6" xfId="5643"/>
    <cellStyle name="Обычный 15 11 5" xfId="5644"/>
    <cellStyle name="Обычный 15 11 5 2" xfId="5645"/>
    <cellStyle name="Обычный 15 11 5 2 2" xfId="5646"/>
    <cellStyle name="Обычный 15 11 5 3" xfId="5647"/>
    <cellStyle name="Обычный 15 11 5 3 2" xfId="5648"/>
    <cellStyle name="Обычный 15 11 5 4" xfId="5649"/>
    <cellStyle name="Обычный 15 11 5 4 2" xfId="5650"/>
    <cellStyle name="Обычный 15 11 5 5" xfId="5651"/>
    <cellStyle name="Обычный 15 11 5 5 2" xfId="5652"/>
    <cellStyle name="Обычный 15 11 5 6" xfId="5653"/>
    <cellStyle name="Обычный 15 11 6" xfId="5654"/>
    <cellStyle name="Обычный 15 11 6 2" xfId="5655"/>
    <cellStyle name="Обычный 15 11 7" xfId="5656"/>
    <cellStyle name="Обычный 15 11 7 2" xfId="5657"/>
    <cellStyle name="Обычный 15 11 8" xfId="5658"/>
    <cellStyle name="Обычный 15 11 8 2" xfId="5659"/>
    <cellStyle name="Обычный 15 11 9" xfId="5660"/>
    <cellStyle name="Обычный 15 11 9 2" xfId="5661"/>
    <cellStyle name="Обычный 15 12" xfId="5662"/>
    <cellStyle name="Обычный 15 12 10" xfId="5663"/>
    <cellStyle name="Обычный 15 12 10 2" xfId="5664"/>
    <cellStyle name="Обычный 15 12 11" xfId="5665"/>
    <cellStyle name="Обычный 15 12 2" xfId="5666"/>
    <cellStyle name="Обычный 15 12 2 2" xfId="5667"/>
    <cellStyle name="Обычный 15 12 2 2 2" xfId="5668"/>
    <cellStyle name="Обычный 15 12 2 3" xfId="5669"/>
    <cellStyle name="Обычный 15 12 2 3 2" xfId="5670"/>
    <cellStyle name="Обычный 15 12 2 4" xfId="5671"/>
    <cellStyle name="Обычный 15 12 2 4 2" xfId="5672"/>
    <cellStyle name="Обычный 15 12 2 5" xfId="5673"/>
    <cellStyle name="Обычный 15 12 2 5 2" xfId="5674"/>
    <cellStyle name="Обычный 15 12 2 6" xfId="5675"/>
    <cellStyle name="Обычный 15 12 3" xfId="5676"/>
    <cellStyle name="Обычный 15 12 3 2" xfId="5677"/>
    <cellStyle name="Обычный 15 12 3 2 2" xfId="5678"/>
    <cellStyle name="Обычный 15 12 3 3" xfId="5679"/>
    <cellStyle name="Обычный 15 12 3 3 2" xfId="5680"/>
    <cellStyle name="Обычный 15 12 3 4" xfId="5681"/>
    <cellStyle name="Обычный 15 12 3 4 2" xfId="5682"/>
    <cellStyle name="Обычный 15 12 3 5" xfId="5683"/>
    <cellStyle name="Обычный 15 12 3 5 2" xfId="5684"/>
    <cellStyle name="Обычный 15 12 3 6" xfId="5685"/>
    <cellStyle name="Обычный 15 12 4" xfId="5686"/>
    <cellStyle name="Обычный 15 12 4 2" xfId="5687"/>
    <cellStyle name="Обычный 15 12 4 2 2" xfId="5688"/>
    <cellStyle name="Обычный 15 12 4 3" xfId="5689"/>
    <cellStyle name="Обычный 15 12 4 3 2" xfId="5690"/>
    <cellStyle name="Обычный 15 12 4 4" xfId="5691"/>
    <cellStyle name="Обычный 15 12 4 4 2" xfId="5692"/>
    <cellStyle name="Обычный 15 12 4 5" xfId="5693"/>
    <cellStyle name="Обычный 15 12 4 5 2" xfId="5694"/>
    <cellStyle name="Обычный 15 12 4 6" xfId="5695"/>
    <cellStyle name="Обычный 15 12 5" xfId="5696"/>
    <cellStyle name="Обычный 15 12 5 2" xfId="5697"/>
    <cellStyle name="Обычный 15 12 5 2 2" xfId="5698"/>
    <cellStyle name="Обычный 15 12 5 3" xfId="5699"/>
    <cellStyle name="Обычный 15 12 5 3 2" xfId="5700"/>
    <cellStyle name="Обычный 15 12 5 4" xfId="5701"/>
    <cellStyle name="Обычный 15 12 5 4 2" xfId="5702"/>
    <cellStyle name="Обычный 15 12 5 5" xfId="5703"/>
    <cellStyle name="Обычный 15 12 5 5 2" xfId="5704"/>
    <cellStyle name="Обычный 15 12 5 6" xfId="5705"/>
    <cellStyle name="Обычный 15 12 6" xfId="5706"/>
    <cellStyle name="Обычный 15 12 6 2" xfId="5707"/>
    <cellStyle name="Обычный 15 12 7" xfId="5708"/>
    <cellStyle name="Обычный 15 12 7 2" xfId="5709"/>
    <cellStyle name="Обычный 15 12 8" xfId="5710"/>
    <cellStyle name="Обычный 15 12 8 2" xfId="5711"/>
    <cellStyle name="Обычный 15 12 9" xfId="5712"/>
    <cellStyle name="Обычный 15 12 9 2" xfId="5713"/>
    <cellStyle name="Обычный 15 13" xfId="5714"/>
    <cellStyle name="Обычный 15 13 10" xfId="5715"/>
    <cellStyle name="Обычный 15 13 10 2" xfId="5716"/>
    <cellStyle name="Обычный 15 13 11" xfId="5717"/>
    <cellStyle name="Обычный 15 13 2" xfId="5718"/>
    <cellStyle name="Обычный 15 13 2 2" xfId="5719"/>
    <cellStyle name="Обычный 15 13 2 2 2" xfId="5720"/>
    <cellStyle name="Обычный 15 13 2 3" xfId="5721"/>
    <cellStyle name="Обычный 15 13 2 3 2" xfId="5722"/>
    <cellStyle name="Обычный 15 13 2 4" xfId="5723"/>
    <cellStyle name="Обычный 15 13 2 4 2" xfId="5724"/>
    <cellStyle name="Обычный 15 13 2 5" xfId="5725"/>
    <cellStyle name="Обычный 15 13 2 5 2" xfId="5726"/>
    <cellStyle name="Обычный 15 13 2 6" xfId="5727"/>
    <cellStyle name="Обычный 15 13 3" xfId="5728"/>
    <cellStyle name="Обычный 15 13 3 2" xfId="5729"/>
    <cellStyle name="Обычный 15 13 3 2 2" xfId="5730"/>
    <cellStyle name="Обычный 15 13 3 3" xfId="5731"/>
    <cellStyle name="Обычный 15 13 3 3 2" xfId="5732"/>
    <cellStyle name="Обычный 15 13 3 4" xfId="5733"/>
    <cellStyle name="Обычный 15 13 3 4 2" xfId="5734"/>
    <cellStyle name="Обычный 15 13 3 5" xfId="5735"/>
    <cellStyle name="Обычный 15 13 3 5 2" xfId="5736"/>
    <cellStyle name="Обычный 15 13 3 6" xfId="5737"/>
    <cellStyle name="Обычный 15 13 4" xfId="5738"/>
    <cellStyle name="Обычный 15 13 4 2" xfId="5739"/>
    <cellStyle name="Обычный 15 13 4 2 2" xfId="5740"/>
    <cellStyle name="Обычный 15 13 4 3" xfId="5741"/>
    <cellStyle name="Обычный 15 13 4 3 2" xfId="5742"/>
    <cellStyle name="Обычный 15 13 4 4" xfId="5743"/>
    <cellStyle name="Обычный 15 13 4 4 2" xfId="5744"/>
    <cellStyle name="Обычный 15 13 4 5" xfId="5745"/>
    <cellStyle name="Обычный 15 13 4 5 2" xfId="5746"/>
    <cellStyle name="Обычный 15 13 4 6" xfId="5747"/>
    <cellStyle name="Обычный 15 13 5" xfId="5748"/>
    <cellStyle name="Обычный 15 13 5 2" xfId="5749"/>
    <cellStyle name="Обычный 15 13 5 2 2" xfId="5750"/>
    <cellStyle name="Обычный 15 13 5 3" xfId="5751"/>
    <cellStyle name="Обычный 15 13 5 3 2" xfId="5752"/>
    <cellStyle name="Обычный 15 13 5 4" xfId="5753"/>
    <cellStyle name="Обычный 15 13 5 4 2" xfId="5754"/>
    <cellStyle name="Обычный 15 13 5 5" xfId="5755"/>
    <cellStyle name="Обычный 15 13 5 5 2" xfId="5756"/>
    <cellStyle name="Обычный 15 13 5 6" xfId="5757"/>
    <cellStyle name="Обычный 15 13 6" xfId="5758"/>
    <cellStyle name="Обычный 15 13 6 2" xfId="5759"/>
    <cellStyle name="Обычный 15 13 7" xfId="5760"/>
    <cellStyle name="Обычный 15 13 7 2" xfId="5761"/>
    <cellStyle name="Обычный 15 13 8" xfId="5762"/>
    <cellStyle name="Обычный 15 13 8 2" xfId="5763"/>
    <cellStyle name="Обычный 15 13 9" xfId="5764"/>
    <cellStyle name="Обычный 15 13 9 2" xfId="5765"/>
    <cellStyle name="Обычный 15 14" xfId="5766"/>
    <cellStyle name="Обычный 15 14 10" xfId="5767"/>
    <cellStyle name="Обычный 15 14 10 2" xfId="5768"/>
    <cellStyle name="Обычный 15 14 11" xfId="5769"/>
    <cellStyle name="Обычный 15 14 2" xfId="5770"/>
    <cellStyle name="Обычный 15 14 2 2" xfId="5771"/>
    <cellStyle name="Обычный 15 14 2 2 2" xfId="5772"/>
    <cellStyle name="Обычный 15 14 2 3" xfId="5773"/>
    <cellStyle name="Обычный 15 14 2 3 2" xfId="5774"/>
    <cellStyle name="Обычный 15 14 2 4" xfId="5775"/>
    <cellStyle name="Обычный 15 14 2 4 2" xfId="5776"/>
    <cellStyle name="Обычный 15 14 2 5" xfId="5777"/>
    <cellStyle name="Обычный 15 14 2 5 2" xfId="5778"/>
    <cellStyle name="Обычный 15 14 2 6" xfId="5779"/>
    <cellStyle name="Обычный 15 14 3" xfId="5780"/>
    <cellStyle name="Обычный 15 14 3 2" xfId="5781"/>
    <cellStyle name="Обычный 15 14 3 2 2" xfId="5782"/>
    <cellStyle name="Обычный 15 14 3 3" xfId="5783"/>
    <cellStyle name="Обычный 15 14 3 3 2" xfId="5784"/>
    <cellStyle name="Обычный 15 14 3 4" xfId="5785"/>
    <cellStyle name="Обычный 15 14 3 4 2" xfId="5786"/>
    <cellStyle name="Обычный 15 14 3 5" xfId="5787"/>
    <cellStyle name="Обычный 15 14 3 5 2" xfId="5788"/>
    <cellStyle name="Обычный 15 14 3 6" xfId="5789"/>
    <cellStyle name="Обычный 15 14 4" xfId="5790"/>
    <cellStyle name="Обычный 15 14 4 2" xfId="5791"/>
    <cellStyle name="Обычный 15 14 4 2 2" xfId="5792"/>
    <cellStyle name="Обычный 15 14 4 3" xfId="5793"/>
    <cellStyle name="Обычный 15 14 4 3 2" xfId="5794"/>
    <cellStyle name="Обычный 15 14 4 4" xfId="5795"/>
    <cellStyle name="Обычный 15 14 4 4 2" xfId="5796"/>
    <cellStyle name="Обычный 15 14 4 5" xfId="5797"/>
    <cellStyle name="Обычный 15 14 4 5 2" xfId="5798"/>
    <cellStyle name="Обычный 15 14 4 6" xfId="5799"/>
    <cellStyle name="Обычный 15 14 5" xfId="5800"/>
    <cellStyle name="Обычный 15 14 5 2" xfId="5801"/>
    <cellStyle name="Обычный 15 14 5 2 2" xfId="5802"/>
    <cellStyle name="Обычный 15 14 5 3" xfId="5803"/>
    <cellStyle name="Обычный 15 14 5 3 2" xfId="5804"/>
    <cellStyle name="Обычный 15 14 5 4" xfId="5805"/>
    <cellStyle name="Обычный 15 14 5 4 2" xfId="5806"/>
    <cellStyle name="Обычный 15 14 5 5" xfId="5807"/>
    <cellStyle name="Обычный 15 14 5 5 2" xfId="5808"/>
    <cellStyle name="Обычный 15 14 5 6" xfId="5809"/>
    <cellStyle name="Обычный 15 14 6" xfId="5810"/>
    <cellStyle name="Обычный 15 14 6 2" xfId="5811"/>
    <cellStyle name="Обычный 15 14 7" xfId="5812"/>
    <cellStyle name="Обычный 15 14 7 2" xfId="5813"/>
    <cellStyle name="Обычный 15 14 8" xfId="5814"/>
    <cellStyle name="Обычный 15 14 8 2" xfId="5815"/>
    <cellStyle name="Обычный 15 14 9" xfId="5816"/>
    <cellStyle name="Обычный 15 14 9 2" xfId="5817"/>
    <cellStyle name="Обычный 15 15" xfId="5818"/>
    <cellStyle name="Обычный 15 15 10" xfId="5819"/>
    <cellStyle name="Обычный 15 15 10 2" xfId="5820"/>
    <cellStyle name="Обычный 15 15 11" xfId="5821"/>
    <cellStyle name="Обычный 15 15 2" xfId="5822"/>
    <cellStyle name="Обычный 15 15 2 2" xfId="5823"/>
    <cellStyle name="Обычный 15 15 2 2 2" xfId="5824"/>
    <cellStyle name="Обычный 15 15 2 3" xfId="5825"/>
    <cellStyle name="Обычный 15 15 2 3 2" xfId="5826"/>
    <cellStyle name="Обычный 15 15 2 4" xfId="5827"/>
    <cellStyle name="Обычный 15 15 2 4 2" xfId="5828"/>
    <cellStyle name="Обычный 15 15 2 5" xfId="5829"/>
    <cellStyle name="Обычный 15 15 2 5 2" xfId="5830"/>
    <cellStyle name="Обычный 15 15 2 6" xfId="5831"/>
    <cellStyle name="Обычный 15 15 3" xfId="5832"/>
    <cellStyle name="Обычный 15 15 3 2" xfId="5833"/>
    <cellStyle name="Обычный 15 15 3 2 2" xfId="5834"/>
    <cellStyle name="Обычный 15 15 3 3" xfId="5835"/>
    <cellStyle name="Обычный 15 15 3 3 2" xfId="5836"/>
    <cellStyle name="Обычный 15 15 3 4" xfId="5837"/>
    <cellStyle name="Обычный 15 15 3 4 2" xfId="5838"/>
    <cellStyle name="Обычный 15 15 3 5" xfId="5839"/>
    <cellStyle name="Обычный 15 15 3 5 2" xfId="5840"/>
    <cellStyle name="Обычный 15 15 3 6" xfId="5841"/>
    <cellStyle name="Обычный 15 15 4" xfId="5842"/>
    <cellStyle name="Обычный 15 15 4 2" xfId="5843"/>
    <cellStyle name="Обычный 15 15 4 2 2" xfId="5844"/>
    <cellStyle name="Обычный 15 15 4 3" xfId="5845"/>
    <cellStyle name="Обычный 15 15 4 3 2" xfId="5846"/>
    <cellStyle name="Обычный 15 15 4 4" xfId="5847"/>
    <cellStyle name="Обычный 15 15 4 4 2" xfId="5848"/>
    <cellStyle name="Обычный 15 15 4 5" xfId="5849"/>
    <cellStyle name="Обычный 15 15 4 5 2" xfId="5850"/>
    <cellStyle name="Обычный 15 15 4 6" xfId="5851"/>
    <cellStyle name="Обычный 15 15 5" xfId="5852"/>
    <cellStyle name="Обычный 15 15 5 2" xfId="5853"/>
    <cellStyle name="Обычный 15 15 5 2 2" xfId="5854"/>
    <cellStyle name="Обычный 15 15 5 3" xfId="5855"/>
    <cellStyle name="Обычный 15 15 5 3 2" xfId="5856"/>
    <cellStyle name="Обычный 15 15 5 4" xfId="5857"/>
    <cellStyle name="Обычный 15 15 5 4 2" xfId="5858"/>
    <cellStyle name="Обычный 15 15 5 5" xfId="5859"/>
    <cellStyle name="Обычный 15 15 5 5 2" xfId="5860"/>
    <cellStyle name="Обычный 15 15 5 6" xfId="5861"/>
    <cellStyle name="Обычный 15 15 6" xfId="5862"/>
    <cellStyle name="Обычный 15 15 6 2" xfId="5863"/>
    <cellStyle name="Обычный 15 15 7" xfId="5864"/>
    <cellStyle name="Обычный 15 15 7 2" xfId="5865"/>
    <cellStyle name="Обычный 15 15 8" xfId="5866"/>
    <cellStyle name="Обычный 15 15 8 2" xfId="5867"/>
    <cellStyle name="Обычный 15 15 9" xfId="5868"/>
    <cellStyle name="Обычный 15 15 9 2" xfId="5869"/>
    <cellStyle name="Обычный 15 16" xfId="5870"/>
    <cellStyle name="Обычный 15 16 10" xfId="5871"/>
    <cellStyle name="Обычный 15 16 10 2" xfId="5872"/>
    <cellStyle name="Обычный 15 16 11" xfId="5873"/>
    <cellStyle name="Обычный 15 16 2" xfId="5874"/>
    <cellStyle name="Обычный 15 16 2 2" xfId="5875"/>
    <cellStyle name="Обычный 15 16 2 2 2" xfId="5876"/>
    <cellStyle name="Обычный 15 16 2 3" xfId="5877"/>
    <cellStyle name="Обычный 15 16 2 3 2" xfId="5878"/>
    <cellStyle name="Обычный 15 16 2 4" xfId="5879"/>
    <cellStyle name="Обычный 15 16 2 4 2" xfId="5880"/>
    <cellStyle name="Обычный 15 16 2 5" xfId="5881"/>
    <cellStyle name="Обычный 15 16 2 5 2" xfId="5882"/>
    <cellStyle name="Обычный 15 16 2 6" xfId="5883"/>
    <cellStyle name="Обычный 15 16 3" xfId="5884"/>
    <cellStyle name="Обычный 15 16 3 2" xfId="5885"/>
    <cellStyle name="Обычный 15 16 3 2 2" xfId="5886"/>
    <cellStyle name="Обычный 15 16 3 3" xfId="5887"/>
    <cellStyle name="Обычный 15 16 3 3 2" xfId="5888"/>
    <cellStyle name="Обычный 15 16 3 4" xfId="5889"/>
    <cellStyle name="Обычный 15 16 3 4 2" xfId="5890"/>
    <cellStyle name="Обычный 15 16 3 5" xfId="5891"/>
    <cellStyle name="Обычный 15 16 3 5 2" xfId="5892"/>
    <cellStyle name="Обычный 15 16 3 6" xfId="5893"/>
    <cellStyle name="Обычный 15 16 4" xfId="5894"/>
    <cellStyle name="Обычный 15 16 4 2" xfId="5895"/>
    <cellStyle name="Обычный 15 16 4 2 2" xfId="5896"/>
    <cellStyle name="Обычный 15 16 4 3" xfId="5897"/>
    <cellStyle name="Обычный 15 16 4 3 2" xfId="5898"/>
    <cellStyle name="Обычный 15 16 4 4" xfId="5899"/>
    <cellStyle name="Обычный 15 16 4 4 2" xfId="5900"/>
    <cellStyle name="Обычный 15 16 4 5" xfId="5901"/>
    <cellStyle name="Обычный 15 16 4 5 2" xfId="5902"/>
    <cellStyle name="Обычный 15 16 4 6" xfId="5903"/>
    <cellStyle name="Обычный 15 16 5" xfId="5904"/>
    <cellStyle name="Обычный 15 16 5 2" xfId="5905"/>
    <cellStyle name="Обычный 15 16 5 2 2" xfId="5906"/>
    <cellStyle name="Обычный 15 16 5 3" xfId="5907"/>
    <cellStyle name="Обычный 15 16 5 3 2" xfId="5908"/>
    <cellStyle name="Обычный 15 16 5 4" xfId="5909"/>
    <cellStyle name="Обычный 15 16 5 4 2" xfId="5910"/>
    <cellStyle name="Обычный 15 16 5 5" xfId="5911"/>
    <cellStyle name="Обычный 15 16 5 5 2" xfId="5912"/>
    <cellStyle name="Обычный 15 16 5 6" xfId="5913"/>
    <cellStyle name="Обычный 15 16 6" xfId="5914"/>
    <cellStyle name="Обычный 15 16 6 2" xfId="5915"/>
    <cellStyle name="Обычный 15 16 7" xfId="5916"/>
    <cellStyle name="Обычный 15 16 7 2" xfId="5917"/>
    <cellStyle name="Обычный 15 16 8" xfId="5918"/>
    <cellStyle name="Обычный 15 16 8 2" xfId="5919"/>
    <cellStyle name="Обычный 15 16 9" xfId="5920"/>
    <cellStyle name="Обычный 15 16 9 2" xfId="5921"/>
    <cellStyle name="Обычный 15 17" xfId="5922"/>
    <cellStyle name="Обычный 15 17 2" xfId="5923"/>
    <cellStyle name="Обычный 15 17 2 2" xfId="5924"/>
    <cellStyle name="Обычный 15 17 3" xfId="5925"/>
    <cellStyle name="Обычный 15 17 3 2" xfId="5926"/>
    <cellStyle name="Обычный 15 17 4" xfId="5927"/>
    <cellStyle name="Обычный 15 17 4 2" xfId="5928"/>
    <cellStyle name="Обычный 15 17 5" xfId="5929"/>
    <cellStyle name="Обычный 15 17 5 2" xfId="5930"/>
    <cellStyle name="Обычный 15 17 6" xfId="5931"/>
    <cellStyle name="Обычный 15 18" xfId="5932"/>
    <cellStyle name="Обычный 15 18 2" xfId="5933"/>
    <cellStyle name="Обычный 15 18 2 2" xfId="5934"/>
    <cellStyle name="Обычный 15 18 3" xfId="5935"/>
    <cellStyle name="Обычный 15 18 3 2" xfId="5936"/>
    <cellStyle name="Обычный 15 18 4" xfId="5937"/>
    <cellStyle name="Обычный 15 18 4 2" xfId="5938"/>
    <cellStyle name="Обычный 15 18 5" xfId="5939"/>
    <cellStyle name="Обычный 15 18 5 2" xfId="5940"/>
    <cellStyle name="Обычный 15 18 6" xfId="5941"/>
    <cellStyle name="Обычный 15 19" xfId="5942"/>
    <cellStyle name="Обычный 15 19 2" xfId="5943"/>
    <cellStyle name="Обычный 15 19 2 2" xfId="5944"/>
    <cellStyle name="Обычный 15 19 3" xfId="5945"/>
    <cellStyle name="Обычный 15 19 3 2" xfId="5946"/>
    <cellStyle name="Обычный 15 19 4" xfId="5947"/>
    <cellStyle name="Обычный 15 19 4 2" xfId="5948"/>
    <cellStyle name="Обычный 15 19 5" xfId="5949"/>
    <cellStyle name="Обычный 15 19 5 2" xfId="5950"/>
    <cellStyle name="Обычный 15 19 6" xfId="5951"/>
    <cellStyle name="Обычный 15 2" xfId="217"/>
    <cellStyle name="Обычный 15 2 10" xfId="5952"/>
    <cellStyle name="Обычный 15 2 10 2" xfId="5953"/>
    <cellStyle name="Обычный 15 2 11" xfId="5954"/>
    <cellStyle name="Обычный 15 2 11 2" xfId="5955"/>
    <cellStyle name="Обычный 15 2 12" xfId="5956"/>
    <cellStyle name="Обычный 15 2 12 2" xfId="5957"/>
    <cellStyle name="Обычный 15 2 13" xfId="5958"/>
    <cellStyle name="Обычный 15 2 2" xfId="5959"/>
    <cellStyle name="Обычный 15 2 2 10" xfId="5960"/>
    <cellStyle name="Обычный 15 2 2 10 2" xfId="5961"/>
    <cellStyle name="Обычный 15 2 2 11" xfId="5962"/>
    <cellStyle name="Обычный 15 2 2 11 2" xfId="5963"/>
    <cellStyle name="Обычный 15 2 2 12" xfId="5964"/>
    <cellStyle name="Обычный 15 2 2 2" xfId="5965"/>
    <cellStyle name="Обычный 15 2 2 2 10" xfId="5966"/>
    <cellStyle name="Обычный 15 2 2 2 10 2" xfId="5967"/>
    <cellStyle name="Обычный 15 2 2 2 11" xfId="5968"/>
    <cellStyle name="Обычный 15 2 2 2 2" xfId="5969"/>
    <cellStyle name="Обычный 15 2 2 2 2 2" xfId="5970"/>
    <cellStyle name="Обычный 15 2 2 2 2 2 2" xfId="5971"/>
    <cellStyle name="Обычный 15 2 2 2 2 3" xfId="5972"/>
    <cellStyle name="Обычный 15 2 2 2 2 3 2" xfId="5973"/>
    <cellStyle name="Обычный 15 2 2 2 2 4" xfId="5974"/>
    <cellStyle name="Обычный 15 2 2 2 2 4 2" xfId="5975"/>
    <cellStyle name="Обычный 15 2 2 2 2 5" xfId="5976"/>
    <cellStyle name="Обычный 15 2 2 2 2 5 2" xfId="5977"/>
    <cellStyle name="Обычный 15 2 2 2 2 6" xfId="5978"/>
    <cellStyle name="Обычный 15 2 2 2 3" xfId="5979"/>
    <cellStyle name="Обычный 15 2 2 2 3 2" xfId="5980"/>
    <cellStyle name="Обычный 15 2 2 2 3 2 2" xfId="5981"/>
    <cellStyle name="Обычный 15 2 2 2 3 3" xfId="5982"/>
    <cellStyle name="Обычный 15 2 2 2 3 3 2" xfId="5983"/>
    <cellStyle name="Обычный 15 2 2 2 3 4" xfId="5984"/>
    <cellStyle name="Обычный 15 2 2 2 3 4 2" xfId="5985"/>
    <cellStyle name="Обычный 15 2 2 2 3 5" xfId="5986"/>
    <cellStyle name="Обычный 15 2 2 2 3 5 2" xfId="5987"/>
    <cellStyle name="Обычный 15 2 2 2 3 6" xfId="5988"/>
    <cellStyle name="Обычный 15 2 2 2 4" xfId="5989"/>
    <cellStyle name="Обычный 15 2 2 2 4 2" xfId="5990"/>
    <cellStyle name="Обычный 15 2 2 2 4 2 2" xfId="5991"/>
    <cellStyle name="Обычный 15 2 2 2 4 3" xfId="5992"/>
    <cellStyle name="Обычный 15 2 2 2 4 3 2" xfId="5993"/>
    <cellStyle name="Обычный 15 2 2 2 4 4" xfId="5994"/>
    <cellStyle name="Обычный 15 2 2 2 4 4 2" xfId="5995"/>
    <cellStyle name="Обычный 15 2 2 2 4 5" xfId="5996"/>
    <cellStyle name="Обычный 15 2 2 2 4 5 2" xfId="5997"/>
    <cellStyle name="Обычный 15 2 2 2 4 6" xfId="5998"/>
    <cellStyle name="Обычный 15 2 2 2 5" xfId="5999"/>
    <cellStyle name="Обычный 15 2 2 2 5 2" xfId="6000"/>
    <cellStyle name="Обычный 15 2 2 2 5 2 2" xfId="6001"/>
    <cellStyle name="Обычный 15 2 2 2 5 3" xfId="6002"/>
    <cellStyle name="Обычный 15 2 2 2 5 3 2" xfId="6003"/>
    <cellStyle name="Обычный 15 2 2 2 5 4" xfId="6004"/>
    <cellStyle name="Обычный 15 2 2 2 5 4 2" xfId="6005"/>
    <cellStyle name="Обычный 15 2 2 2 5 5" xfId="6006"/>
    <cellStyle name="Обычный 15 2 2 2 5 5 2" xfId="6007"/>
    <cellStyle name="Обычный 15 2 2 2 5 6" xfId="6008"/>
    <cellStyle name="Обычный 15 2 2 2 6" xfId="6009"/>
    <cellStyle name="Обычный 15 2 2 2 6 2" xfId="6010"/>
    <cellStyle name="Обычный 15 2 2 2 7" xfId="6011"/>
    <cellStyle name="Обычный 15 2 2 2 7 2" xfId="6012"/>
    <cellStyle name="Обычный 15 2 2 2 8" xfId="6013"/>
    <cellStyle name="Обычный 15 2 2 2 8 2" xfId="6014"/>
    <cellStyle name="Обычный 15 2 2 2 9" xfId="6015"/>
    <cellStyle name="Обычный 15 2 2 2 9 2" xfId="6016"/>
    <cellStyle name="Обычный 15 2 2 3" xfId="6017"/>
    <cellStyle name="Обычный 15 2 2 3 2" xfId="6018"/>
    <cellStyle name="Обычный 15 2 2 3 2 2" xfId="6019"/>
    <cellStyle name="Обычный 15 2 2 3 3" xfId="6020"/>
    <cellStyle name="Обычный 15 2 2 3 3 2" xfId="6021"/>
    <cellStyle name="Обычный 15 2 2 3 4" xfId="6022"/>
    <cellStyle name="Обычный 15 2 2 3 4 2" xfId="6023"/>
    <cellStyle name="Обычный 15 2 2 3 5" xfId="6024"/>
    <cellStyle name="Обычный 15 2 2 3 5 2" xfId="6025"/>
    <cellStyle name="Обычный 15 2 2 3 6" xfId="6026"/>
    <cellStyle name="Обычный 15 2 2 4" xfId="6027"/>
    <cellStyle name="Обычный 15 2 2 4 2" xfId="6028"/>
    <cellStyle name="Обычный 15 2 2 4 2 2" xfId="6029"/>
    <cellStyle name="Обычный 15 2 2 4 3" xfId="6030"/>
    <cellStyle name="Обычный 15 2 2 4 3 2" xfId="6031"/>
    <cellStyle name="Обычный 15 2 2 4 4" xfId="6032"/>
    <cellStyle name="Обычный 15 2 2 4 4 2" xfId="6033"/>
    <cellStyle name="Обычный 15 2 2 4 5" xfId="6034"/>
    <cellStyle name="Обычный 15 2 2 4 5 2" xfId="6035"/>
    <cellStyle name="Обычный 15 2 2 4 6" xfId="6036"/>
    <cellStyle name="Обычный 15 2 2 5" xfId="6037"/>
    <cellStyle name="Обычный 15 2 2 5 2" xfId="6038"/>
    <cellStyle name="Обычный 15 2 2 5 2 2" xfId="6039"/>
    <cellStyle name="Обычный 15 2 2 5 3" xfId="6040"/>
    <cellStyle name="Обычный 15 2 2 5 3 2" xfId="6041"/>
    <cellStyle name="Обычный 15 2 2 5 4" xfId="6042"/>
    <cellStyle name="Обычный 15 2 2 5 4 2" xfId="6043"/>
    <cellStyle name="Обычный 15 2 2 5 5" xfId="6044"/>
    <cellStyle name="Обычный 15 2 2 5 5 2" xfId="6045"/>
    <cellStyle name="Обычный 15 2 2 5 6" xfId="6046"/>
    <cellStyle name="Обычный 15 2 2 6" xfId="6047"/>
    <cellStyle name="Обычный 15 2 2 6 2" xfId="6048"/>
    <cellStyle name="Обычный 15 2 2 6 2 2" xfId="6049"/>
    <cellStyle name="Обычный 15 2 2 6 3" xfId="6050"/>
    <cellStyle name="Обычный 15 2 2 6 3 2" xfId="6051"/>
    <cellStyle name="Обычный 15 2 2 6 4" xfId="6052"/>
    <cellStyle name="Обычный 15 2 2 6 4 2" xfId="6053"/>
    <cellStyle name="Обычный 15 2 2 6 5" xfId="6054"/>
    <cellStyle name="Обычный 15 2 2 6 5 2" xfId="6055"/>
    <cellStyle name="Обычный 15 2 2 6 6" xfId="6056"/>
    <cellStyle name="Обычный 15 2 2 7" xfId="6057"/>
    <cellStyle name="Обычный 15 2 2 7 2" xfId="6058"/>
    <cellStyle name="Обычный 15 2 2 8" xfId="6059"/>
    <cellStyle name="Обычный 15 2 2 8 2" xfId="6060"/>
    <cellStyle name="Обычный 15 2 2 9" xfId="6061"/>
    <cellStyle name="Обычный 15 2 2 9 2" xfId="6062"/>
    <cellStyle name="Обычный 15 2 3" xfId="6063"/>
    <cellStyle name="Обычный 15 2 3 10" xfId="6064"/>
    <cellStyle name="Обычный 15 2 3 10 2" xfId="6065"/>
    <cellStyle name="Обычный 15 2 3 11" xfId="6066"/>
    <cellStyle name="Обычный 15 2 3 2" xfId="6067"/>
    <cellStyle name="Обычный 15 2 3 2 2" xfId="6068"/>
    <cellStyle name="Обычный 15 2 3 2 2 2" xfId="6069"/>
    <cellStyle name="Обычный 15 2 3 2 3" xfId="6070"/>
    <cellStyle name="Обычный 15 2 3 2 3 2" xfId="6071"/>
    <cellStyle name="Обычный 15 2 3 2 4" xfId="6072"/>
    <cellStyle name="Обычный 15 2 3 2 4 2" xfId="6073"/>
    <cellStyle name="Обычный 15 2 3 2 5" xfId="6074"/>
    <cellStyle name="Обычный 15 2 3 2 5 2" xfId="6075"/>
    <cellStyle name="Обычный 15 2 3 2 6" xfId="6076"/>
    <cellStyle name="Обычный 15 2 3 3" xfId="6077"/>
    <cellStyle name="Обычный 15 2 3 3 2" xfId="6078"/>
    <cellStyle name="Обычный 15 2 3 3 2 2" xfId="6079"/>
    <cellStyle name="Обычный 15 2 3 3 3" xfId="6080"/>
    <cellStyle name="Обычный 15 2 3 3 3 2" xfId="6081"/>
    <cellStyle name="Обычный 15 2 3 3 4" xfId="6082"/>
    <cellStyle name="Обычный 15 2 3 3 4 2" xfId="6083"/>
    <cellStyle name="Обычный 15 2 3 3 5" xfId="6084"/>
    <cellStyle name="Обычный 15 2 3 3 5 2" xfId="6085"/>
    <cellStyle name="Обычный 15 2 3 3 6" xfId="6086"/>
    <cellStyle name="Обычный 15 2 3 4" xfId="6087"/>
    <cellStyle name="Обычный 15 2 3 4 2" xfId="6088"/>
    <cellStyle name="Обычный 15 2 3 4 2 2" xfId="6089"/>
    <cellStyle name="Обычный 15 2 3 4 3" xfId="6090"/>
    <cellStyle name="Обычный 15 2 3 4 3 2" xfId="6091"/>
    <cellStyle name="Обычный 15 2 3 4 4" xfId="6092"/>
    <cellStyle name="Обычный 15 2 3 4 4 2" xfId="6093"/>
    <cellStyle name="Обычный 15 2 3 4 5" xfId="6094"/>
    <cellStyle name="Обычный 15 2 3 4 5 2" xfId="6095"/>
    <cellStyle name="Обычный 15 2 3 4 6" xfId="6096"/>
    <cellStyle name="Обычный 15 2 3 5" xfId="6097"/>
    <cellStyle name="Обычный 15 2 3 5 2" xfId="6098"/>
    <cellStyle name="Обычный 15 2 3 5 2 2" xfId="6099"/>
    <cellStyle name="Обычный 15 2 3 5 3" xfId="6100"/>
    <cellStyle name="Обычный 15 2 3 5 3 2" xfId="6101"/>
    <cellStyle name="Обычный 15 2 3 5 4" xfId="6102"/>
    <cellStyle name="Обычный 15 2 3 5 4 2" xfId="6103"/>
    <cellStyle name="Обычный 15 2 3 5 5" xfId="6104"/>
    <cellStyle name="Обычный 15 2 3 5 5 2" xfId="6105"/>
    <cellStyle name="Обычный 15 2 3 5 6" xfId="6106"/>
    <cellStyle name="Обычный 15 2 3 6" xfId="6107"/>
    <cellStyle name="Обычный 15 2 3 6 2" xfId="6108"/>
    <cellStyle name="Обычный 15 2 3 7" xfId="6109"/>
    <cellStyle name="Обычный 15 2 3 7 2" xfId="6110"/>
    <cellStyle name="Обычный 15 2 3 8" xfId="6111"/>
    <cellStyle name="Обычный 15 2 3 8 2" xfId="6112"/>
    <cellStyle name="Обычный 15 2 3 9" xfId="6113"/>
    <cellStyle name="Обычный 15 2 3 9 2" xfId="6114"/>
    <cellStyle name="Обычный 15 2 4" xfId="6115"/>
    <cellStyle name="Обычный 15 2 4 2" xfId="6116"/>
    <cellStyle name="Обычный 15 2 4 2 2" xfId="6117"/>
    <cellStyle name="Обычный 15 2 4 3" xfId="6118"/>
    <cellStyle name="Обычный 15 2 4 3 2" xfId="6119"/>
    <cellStyle name="Обычный 15 2 4 4" xfId="6120"/>
    <cellStyle name="Обычный 15 2 4 4 2" xfId="6121"/>
    <cellStyle name="Обычный 15 2 4 5" xfId="6122"/>
    <cellStyle name="Обычный 15 2 4 5 2" xfId="6123"/>
    <cellStyle name="Обычный 15 2 4 6" xfId="6124"/>
    <cellStyle name="Обычный 15 2 5" xfId="6125"/>
    <cellStyle name="Обычный 15 2 5 2" xfId="6126"/>
    <cellStyle name="Обычный 15 2 5 2 2" xfId="6127"/>
    <cellStyle name="Обычный 15 2 5 3" xfId="6128"/>
    <cellStyle name="Обычный 15 2 5 3 2" xfId="6129"/>
    <cellStyle name="Обычный 15 2 5 4" xfId="6130"/>
    <cellStyle name="Обычный 15 2 5 4 2" xfId="6131"/>
    <cellStyle name="Обычный 15 2 5 5" xfId="6132"/>
    <cellStyle name="Обычный 15 2 5 5 2" xfId="6133"/>
    <cellStyle name="Обычный 15 2 5 6" xfId="6134"/>
    <cellStyle name="Обычный 15 2 6" xfId="6135"/>
    <cellStyle name="Обычный 15 2 6 2" xfId="6136"/>
    <cellStyle name="Обычный 15 2 6 2 2" xfId="6137"/>
    <cellStyle name="Обычный 15 2 6 3" xfId="6138"/>
    <cellStyle name="Обычный 15 2 6 3 2" xfId="6139"/>
    <cellStyle name="Обычный 15 2 6 4" xfId="6140"/>
    <cellStyle name="Обычный 15 2 6 4 2" xfId="6141"/>
    <cellStyle name="Обычный 15 2 6 5" xfId="6142"/>
    <cellStyle name="Обычный 15 2 6 5 2" xfId="6143"/>
    <cellStyle name="Обычный 15 2 6 6" xfId="6144"/>
    <cellStyle name="Обычный 15 2 7" xfId="6145"/>
    <cellStyle name="Обычный 15 2 7 2" xfId="6146"/>
    <cellStyle name="Обычный 15 2 7 2 2" xfId="6147"/>
    <cellStyle name="Обычный 15 2 7 3" xfId="6148"/>
    <cellStyle name="Обычный 15 2 7 3 2" xfId="6149"/>
    <cellStyle name="Обычный 15 2 7 4" xfId="6150"/>
    <cellStyle name="Обычный 15 2 7 4 2" xfId="6151"/>
    <cellStyle name="Обычный 15 2 7 5" xfId="6152"/>
    <cellStyle name="Обычный 15 2 7 5 2" xfId="6153"/>
    <cellStyle name="Обычный 15 2 7 6" xfId="6154"/>
    <cellStyle name="Обычный 15 2 8" xfId="6155"/>
    <cellStyle name="Обычный 15 2 8 2" xfId="6156"/>
    <cellStyle name="Обычный 15 2 9" xfId="6157"/>
    <cellStyle name="Обычный 15 2 9 2" xfId="6158"/>
    <cellStyle name="Обычный 15 20" xfId="6159"/>
    <cellStyle name="Обычный 15 20 2" xfId="6160"/>
    <cellStyle name="Обычный 15 20 2 2" xfId="6161"/>
    <cellStyle name="Обычный 15 20 3" xfId="6162"/>
    <cellStyle name="Обычный 15 20 3 2" xfId="6163"/>
    <cellStyle name="Обычный 15 20 4" xfId="6164"/>
    <cellStyle name="Обычный 15 20 4 2" xfId="6165"/>
    <cellStyle name="Обычный 15 20 5" xfId="6166"/>
    <cellStyle name="Обычный 15 20 5 2" xfId="6167"/>
    <cellStyle name="Обычный 15 20 6" xfId="6168"/>
    <cellStyle name="Обычный 15 21" xfId="6169"/>
    <cellStyle name="Обычный 15 21 2" xfId="6170"/>
    <cellStyle name="Обычный 15 22" xfId="6171"/>
    <cellStyle name="Обычный 15 22 2" xfId="6172"/>
    <cellStyle name="Обычный 15 23" xfId="6173"/>
    <cellStyle name="Обычный 15 23 2" xfId="6174"/>
    <cellStyle name="Обычный 15 24" xfId="6175"/>
    <cellStyle name="Обычный 15 24 2" xfId="6176"/>
    <cellStyle name="Обычный 15 25" xfId="6177"/>
    <cellStyle name="Обычный 15 25 2" xfId="6178"/>
    <cellStyle name="Обычный 15 26" xfId="6179"/>
    <cellStyle name="Обычный 15 3" xfId="6180"/>
    <cellStyle name="Обычный 15 3 10" xfId="6181"/>
    <cellStyle name="Обычный 15 3 10 2" xfId="6182"/>
    <cellStyle name="Обычный 15 3 11" xfId="6183"/>
    <cellStyle name="Обычный 15 3 11 2" xfId="6184"/>
    <cellStyle name="Обычный 15 3 12" xfId="6185"/>
    <cellStyle name="Обычный 15 3 2" xfId="6186"/>
    <cellStyle name="Обычный 15 3 2 10" xfId="6187"/>
    <cellStyle name="Обычный 15 3 2 10 2" xfId="6188"/>
    <cellStyle name="Обычный 15 3 2 11" xfId="6189"/>
    <cellStyle name="Обычный 15 3 2 2" xfId="6190"/>
    <cellStyle name="Обычный 15 3 2 2 2" xfId="6191"/>
    <cellStyle name="Обычный 15 3 2 2 2 2" xfId="6192"/>
    <cellStyle name="Обычный 15 3 2 2 3" xfId="6193"/>
    <cellStyle name="Обычный 15 3 2 2 3 2" xfId="6194"/>
    <cellStyle name="Обычный 15 3 2 2 4" xfId="6195"/>
    <cellStyle name="Обычный 15 3 2 2 4 2" xfId="6196"/>
    <cellStyle name="Обычный 15 3 2 2 5" xfId="6197"/>
    <cellStyle name="Обычный 15 3 2 2 5 2" xfId="6198"/>
    <cellStyle name="Обычный 15 3 2 2 6" xfId="6199"/>
    <cellStyle name="Обычный 15 3 2 3" xfId="6200"/>
    <cellStyle name="Обычный 15 3 2 3 2" xfId="6201"/>
    <cellStyle name="Обычный 15 3 2 3 2 2" xfId="6202"/>
    <cellStyle name="Обычный 15 3 2 3 3" xfId="6203"/>
    <cellStyle name="Обычный 15 3 2 3 3 2" xfId="6204"/>
    <cellStyle name="Обычный 15 3 2 3 4" xfId="6205"/>
    <cellStyle name="Обычный 15 3 2 3 4 2" xfId="6206"/>
    <cellStyle name="Обычный 15 3 2 3 5" xfId="6207"/>
    <cellStyle name="Обычный 15 3 2 3 5 2" xfId="6208"/>
    <cellStyle name="Обычный 15 3 2 3 6" xfId="6209"/>
    <cellStyle name="Обычный 15 3 2 4" xfId="6210"/>
    <cellStyle name="Обычный 15 3 2 4 2" xfId="6211"/>
    <cellStyle name="Обычный 15 3 2 4 2 2" xfId="6212"/>
    <cellStyle name="Обычный 15 3 2 4 3" xfId="6213"/>
    <cellStyle name="Обычный 15 3 2 4 3 2" xfId="6214"/>
    <cellStyle name="Обычный 15 3 2 4 4" xfId="6215"/>
    <cellStyle name="Обычный 15 3 2 4 4 2" xfId="6216"/>
    <cellStyle name="Обычный 15 3 2 4 5" xfId="6217"/>
    <cellStyle name="Обычный 15 3 2 4 5 2" xfId="6218"/>
    <cellStyle name="Обычный 15 3 2 4 6" xfId="6219"/>
    <cellStyle name="Обычный 15 3 2 5" xfId="6220"/>
    <cellStyle name="Обычный 15 3 2 5 2" xfId="6221"/>
    <cellStyle name="Обычный 15 3 2 5 2 2" xfId="6222"/>
    <cellStyle name="Обычный 15 3 2 5 3" xfId="6223"/>
    <cellStyle name="Обычный 15 3 2 5 3 2" xfId="6224"/>
    <cellStyle name="Обычный 15 3 2 5 4" xfId="6225"/>
    <cellStyle name="Обычный 15 3 2 5 4 2" xfId="6226"/>
    <cellStyle name="Обычный 15 3 2 5 5" xfId="6227"/>
    <cellStyle name="Обычный 15 3 2 5 5 2" xfId="6228"/>
    <cellStyle name="Обычный 15 3 2 5 6" xfId="6229"/>
    <cellStyle name="Обычный 15 3 2 6" xfId="6230"/>
    <cellStyle name="Обычный 15 3 2 6 2" xfId="6231"/>
    <cellStyle name="Обычный 15 3 2 7" xfId="6232"/>
    <cellStyle name="Обычный 15 3 2 7 2" xfId="6233"/>
    <cellStyle name="Обычный 15 3 2 8" xfId="6234"/>
    <cellStyle name="Обычный 15 3 2 8 2" xfId="6235"/>
    <cellStyle name="Обычный 15 3 2 9" xfId="6236"/>
    <cellStyle name="Обычный 15 3 2 9 2" xfId="6237"/>
    <cellStyle name="Обычный 15 3 3" xfId="6238"/>
    <cellStyle name="Обычный 15 3 3 2" xfId="6239"/>
    <cellStyle name="Обычный 15 3 3 2 2" xfId="6240"/>
    <cellStyle name="Обычный 15 3 3 3" xfId="6241"/>
    <cellStyle name="Обычный 15 3 3 3 2" xfId="6242"/>
    <cellStyle name="Обычный 15 3 3 4" xfId="6243"/>
    <cellStyle name="Обычный 15 3 3 4 2" xfId="6244"/>
    <cellStyle name="Обычный 15 3 3 5" xfId="6245"/>
    <cellStyle name="Обычный 15 3 3 5 2" xfId="6246"/>
    <cellStyle name="Обычный 15 3 3 6" xfId="6247"/>
    <cellStyle name="Обычный 15 3 4" xfId="6248"/>
    <cellStyle name="Обычный 15 3 4 2" xfId="6249"/>
    <cellStyle name="Обычный 15 3 4 2 2" xfId="6250"/>
    <cellStyle name="Обычный 15 3 4 3" xfId="6251"/>
    <cellStyle name="Обычный 15 3 4 3 2" xfId="6252"/>
    <cellStyle name="Обычный 15 3 4 4" xfId="6253"/>
    <cellStyle name="Обычный 15 3 4 4 2" xfId="6254"/>
    <cellStyle name="Обычный 15 3 4 5" xfId="6255"/>
    <cellStyle name="Обычный 15 3 4 5 2" xfId="6256"/>
    <cellStyle name="Обычный 15 3 4 6" xfId="6257"/>
    <cellStyle name="Обычный 15 3 5" xfId="6258"/>
    <cellStyle name="Обычный 15 3 5 2" xfId="6259"/>
    <cellStyle name="Обычный 15 3 5 2 2" xfId="6260"/>
    <cellStyle name="Обычный 15 3 5 3" xfId="6261"/>
    <cellStyle name="Обычный 15 3 5 3 2" xfId="6262"/>
    <cellStyle name="Обычный 15 3 5 4" xfId="6263"/>
    <cellStyle name="Обычный 15 3 5 4 2" xfId="6264"/>
    <cellStyle name="Обычный 15 3 5 5" xfId="6265"/>
    <cellStyle name="Обычный 15 3 5 5 2" xfId="6266"/>
    <cellStyle name="Обычный 15 3 5 6" xfId="6267"/>
    <cellStyle name="Обычный 15 3 6" xfId="6268"/>
    <cellStyle name="Обычный 15 3 6 2" xfId="6269"/>
    <cellStyle name="Обычный 15 3 6 2 2" xfId="6270"/>
    <cellStyle name="Обычный 15 3 6 3" xfId="6271"/>
    <cellStyle name="Обычный 15 3 6 3 2" xfId="6272"/>
    <cellStyle name="Обычный 15 3 6 4" xfId="6273"/>
    <cellStyle name="Обычный 15 3 6 4 2" xfId="6274"/>
    <cellStyle name="Обычный 15 3 6 5" xfId="6275"/>
    <cellStyle name="Обычный 15 3 6 5 2" xfId="6276"/>
    <cellStyle name="Обычный 15 3 6 6" xfId="6277"/>
    <cellStyle name="Обычный 15 3 7" xfId="6278"/>
    <cellStyle name="Обычный 15 3 7 2" xfId="6279"/>
    <cellStyle name="Обычный 15 3 8" xfId="6280"/>
    <cellStyle name="Обычный 15 3 8 2" xfId="6281"/>
    <cellStyle name="Обычный 15 3 9" xfId="6282"/>
    <cellStyle name="Обычный 15 3 9 2" xfId="6283"/>
    <cellStyle name="Обычный 15 4" xfId="6284"/>
    <cellStyle name="Обычный 15 4 10" xfId="6285"/>
    <cellStyle name="Обычный 15 4 10 2" xfId="6286"/>
    <cellStyle name="Обычный 15 4 11" xfId="6287"/>
    <cellStyle name="Обычный 15 4 2" xfId="6288"/>
    <cellStyle name="Обычный 15 4 2 2" xfId="6289"/>
    <cellStyle name="Обычный 15 4 2 2 2" xfId="6290"/>
    <cellStyle name="Обычный 15 4 2 3" xfId="6291"/>
    <cellStyle name="Обычный 15 4 2 3 2" xfId="6292"/>
    <cellStyle name="Обычный 15 4 2 4" xfId="6293"/>
    <cellStyle name="Обычный 15 4 2 4 2" xfId="6294"/>
    <cellStyle name="Обычный 15 4 2 5" xfId="6295"/>
    <cellStyle name="Обычный 15 4 2 5 2" xfId="6296"/>
    <cellStyle name="Обычный 15 4 2 6" xfId="6297"/>
    <cellStyle name="Обычный 15 4 3" xfId="6298"/>
    <cellStyle name="Обычный 15 4 3 2" xfId="6299"/>
    <cellStyle name="Обычный 15 4 3 2 2" xfId="6300"/>
    <cellStyle name="Обычный 15 4 3 3" xfId="6301"/>
    <cellStyle name="Обычный 15 4 3 3 2" xfId="6302"/>
    <cellStyle name="Обычный 15 4 3 4" xfId="6303"/>
    <cellStyle name="Обычный 15 4 3 4 2" xfId="6304"/>
    <cellStyle name="Обычный 15 4 3 5" xfId="6305"/>
    <cellStyle name="Обычный 15 4 3 5 2" xfId="6306"/>
    <cellStyle name="Обычный 15 4 3 6" xfId="6307"/>
    <cellStyle name="Обычный 15 4 4" xfId="6308"/>
    <cellStyle name="Обычный 15 4 4 2" xfId="6309"/>
    <cellStyle name="Обычный 15 4 4 2 2" xfId="6310"/>
    <cellStyle name="Обычный 15 4 4 3" xfId="6311"/>
    <cellStyle name="Обычный 15 4 4 3 2" xfId="6312"/>
    <cellStyle name="Обычный 15 4 4 4" xfId="6313"/>
    <cellStyle name="Обычный 15 4 4 4 2" xfId="6314"/>
    <cellStyle name="Обычный 15 4 4 5" xfId="6315"/>
    <cellStyle name="Обычный 15 4 4 5 2" xfId="6316"/>
    <cellStyle name="Обычный 15 4 4 6" xfId="6317"/>
    <cellStyle name="Обычный 15 4 5" xfId="6318"/>
    <cellStyle name="Обычный 15 4 5 2" xfId="6319"/>
    <cellStyle name="Обычный 15 4 5 2 2" xfId="6320"/>
    <cellStyle name="Обычный 15 4 5 3" xfId="6321"/>
    <cellStyle name="Обычный 15 4 5 3 2" xfId="6322"/>
    <cellStyle name="Обычный 15 4 5 4" xfId="6323"/>
    <cellStyle name="Обычный 15 4 5 4 2" xfId="6324"/>
    <cellStyle name="Обычный 15 4 5 5" xfId="6325"/>
    <cellStyle name="Обычный 15 4 5 5 2" xfId="6326"/>
    <cellStyle name="Обычный 15 4 5 6" xfId="6327"/>
    <cellStyle name="Обычный 15 4 6" xfId="6328"/>
    <cellStyle name="Обычный 15 4 6 2" xfId="6329"/>
    <cellStyle name="Обычный 15 4 7" xfId="6330"/>
    <cellStyle name="Обычный 15 4 7 2" xfId="6331"/>
    <cellStyle name="Обычный 15 4 8" xfId="6332"/>
    <cellStyle name="Обычный 15 4 8 2" xfId="6333"/>
    <cellStyle name="Обычный 15 4 9" xfId="6334"/>
    <cellStyle name="Обычный 15 4 9 2" xfId="6335"/>
    <cellStyle name="Обычный 15 5" xfId="6336"/>
    <cellStyle name="Обычный 15 5 10" xfId="6337"/>
    <cellStyle name="Обычный 15 5 10 2" xfId="6338"/>
    <cellStyle name="Обычный 15 5 11" xfId="6339"/>
    <cellStyle name="Обычный 15 5 2" xfId="6340"/>
    <cellStyle name="Обычный 15 5 2 2" xfId="6341"/>
    <cellStyle name="Обычный 15 5 2 2 2" xfId="6342"/>
    <cellStyle name="Обычный 15 5 2 3" xfId="6343"/>
    <cellStyle name="Обычный 15 5 2 3 2" xfId="6344"/>
    <cellStyle name="Обычный 15 5 2 4" xfId="6345"/>
    <cellStyle name="Обычный 15 5 2 4 2" xfId="6346"/>
    <cellStyle name="Обычный 15 5 2 5" xfId="6347"/>
    <cellStyle name="Обычный 15 5 2 5 2" xfId="6348"/>
    <cellStyle name="Обычный 15 5 2 6" xfId="6349"/>
    <cellStyle name="Обычный 15 5 3" xfId="6350"/>
    <cellStyle name="Обычный 15 5 3 2" xfId="6351"/>
    <cellStyle name="Обычный 15 5 3 2 2" xfId="6352"/>
    <cellStyle name="Обычный 15 5 3 3" xfId="6353"/>
    <cellStyle name="Обычный 15 5 3 3 2" xfId="6354"/>
    <cellStyle name="Обычный 15 5 3 4" xfId="6355"/>
    <cellStyle name="Обычный 15 5 3 4 2" xfId="6356"/>
    <cellStyle name="Обычный 15 5 3 5" xfId="6357"/>
    <cellStyle name="Обычный 15 5 3 5 2" xfId="6358"/>
    <cellStyle name="Обычный 15 5 3 6" xfId="6359"/>
    <cellStyle name="Обычный 15 5 4" xfId="6360"/>
    <cellStyle name="Обычный 15 5 4 2" xfId="6361"/>
    <cellStyle name="Обычный 15 5 4 2 2" xfId="6362"/>
    <cellStyle name="Обычный 15 5 4 3" xfId="6363"/>
    <cellStyle name="Обычный 15 5 4 3 2" xfId="6364"/>
    <cellStyle name="Обычный 15 5 4 4" xfId="6365"/>
    <cellStyle name="Обычный 15 5 4 4 2" xfId="6366"/>
    <cellStyle name="Обычный 15 5 4 5" xfId="6367"/>
    <cellStyle name="Обычный 15 5 4 5 2" xfId="6368"/>
    <cellStyle name="Обычный 15 5 4 6" xfId="6369"/>
    <cellStyle name="Обычный 15 5 5" xfId="6370"/>
    <cellStyle name="Обычный 15 5 5 2" xfId="6371"/>
    <cellStyle name="Обычный 15 5 5 2 2" xfId="6372"/>
    <cellStyle name="Обычный 15 5 5 3" xfId="6373"/>
    <cellStyle name="Обычный 15 5 5 3 2" xfId="6374"/>
    <cellStyle name="Обычный 15 5 5 4" xfId="6375"/>
    <cellStyle name="Обычный 15 5 5 4 2" xfId="6376"/>
    <cellStyle name="Обычный 15 5 5 5" xfId="6377"/>
    <cellStyle name="Обычный 15 5 5 5 2" xfId="6378"/>
    <cellStyle name="Обычный 15 5 5 6" xfId="6379"/>
    <cellStyle name="Обычный 15 5 6" xfId="6380"/>
    <cellStyle name="Обычный 15 5 6 2" xfId="6381"/>
    <cellStyle name="Обычный 15 5 7" xfId="6382"/>
    <cellStyle name="Обычный 15 5 7 2" xfId="6383"/>
    <cellStyle name="Обычный 15 5 8" xfId="6384"/>
    <cellStyle name="Обычный 15 5 8 2" xfId="6385"/>
    <cellStyle name="Обычный 15 5 9" xfId="6386"/>
    <cellStyle name="Обычный 15 5 9 2" xfId="6387"/>
    <cellStyle name="Обычный 15 6" xfId="6388"/>
    <cellStyle name="Обычный 15 6 10" xfId="6389"/>
    <cellStyle name="Обычный 15 6 10 2" xfId="6390"/>
    <cellStyle name="Обычный 15 6 11" xfId="6391"/>
    <cellStyle name="Обычный 15 6 2" xfId="6392"/>
    <cellStyle name="Обычный 15 6 2 2" xfId="6393"/>
    <cellStyle name="Обычный 15 6 2 2 2" xfId="6394"/>
    <cellStyle name="Обычный 15 6 2 3" xfId="6395"/>
    <cellStyle name="Обычный 15 6 2 3 2" xfId="6396"/>
    <cellStyle name="Обычный 15 6 2 4" xfId="6397"/>
    <cellStyle name="Обычный 15 6 2 4 2" xfId="6398"/>
    <cellStyle name="Обычный 15 6 2 5" xfId="6399"/>
    <cellStyle name="Обычный 15 6 2 5 2" xfId="6400"/>
    <cellStyle name="Обычный 15 6 2 6" xfId="6401"/>
    <cellStyle name="Обычный 15 6 3" xfId="6402"/>
    <cellStyle name="Обычный 15 6 3 2" xfId="6403"/>
    <cellStyle name="Обычный 15 6 3 2 2" xfId="6404"/>
    <cellStyle name="Обычный 15 6 3 3" xfId="6405"/>
    <cellStyle name="Обычный 15 6 3 3 2" xfId="6406"/>
    <cellStyle name="Обычный 15 6 3 4" xfId="6407"/>
    <cellStyle name="Обычный 15 6 3 4 2" xfId="6408"/>
    <cellStyle name="Обычный 15 6 3 5" xfId="6409"/>
    <cellStyle name="Обычный 15 6 3 5 2" xfId="6410"/>
    <cellStyle name="Обычный 15 6 3 6" xfId="6411"/>
    <cellStyle name="Обычный 15 6 4" xfId="6412"/>
    <cellStyle name="Обычный 15 6 4 2" xfId="6413"/>
    <cellStyle name="Обычный 15 6 4 2 2" xfId="6414"/>
    <cellStyle name="Обычный 15 6 4 3" xfId="6415"/>
    <cellStyle name="Обычный 15 6 4 3 2" xfId="6416"/>
    <cellStyle name="Обычный 15 6 4 4" xfId="6417"/>
    <cellStyle name="Обычный 15 6 4 4 2" xfId="6418"/>
    <cellStyle name="Обычный 15 6 4 5" xfId="6419"/>
    <cellStyle name="Обычный 15 6 4 5 2" xfId="6420"/>
    <cellStyle name="Обычный 15 6 4 6" xfId="6421"/>
    <cellStyle name="Обычный 15 6 5" xfId="6422"/>
    <cellStyle name="Обычный 15 6 5 2" xfId="6423"/>
    <cellStyle name="Обычный 15 6 5 2 2" xfId="6424"/>
    <cellStyle name="Обычный 15 6 5 3" xfId="6425"/>
    <cellStyle name="Обычный 15 6 5 3 2" xfId="6426"/>
    <cellStyle name="Обычный 15 6 5 4" xfId="6427"/>
    <cellStyle name="Обычный 15 6 5 4 2" xfId="6428"/>
    <cellStyle name="Обычный 15 6 5 5" xfId="6429"/>
    <cellStyle name="Обычный 15 6 5 5 2" xfId="6430"/>
    <cellStyle name="Обычный 15 6 5 6" xfId="6431"/>
    <cellStyle name="Обычный 15 6 6" xfId="6432"/>
    <cellStyle name="Обычный 15 6 6 2" xfId="6433"/>
    <cellStyle name="Обычный 15 6 7" xfId="6434"/>
    <cellStyle name="Обычный 15 6 7 2" xfId="6435"/>
    <cellStyle name="Обычный 15 6 8" xfId="6436"/>
    <cellStyle name="Обычный 15 6 8 2" xfId="6437"/>
    <cellStyle name="Обычный 15 6 9" xfId="6438"/>
    <cellStyle name="Обычный 15 6 9 2" xfId="6439"/>
    <cellStyle name="Обычный 15 7" xfId="6440"/>
    <cellStyle name="Обычный 15 7 10" xfId="6441"/>
    <cellStyle name="Обычный 15 7 10 2" xfId="6442"/>
    <cellStyle name="Обычный 15 7 11" xfId="6443"/>
    <cellStyle name="Обычный 15 7 2" xfId="6444"/>
    <cellStyle name="Обычный 15 7 2 2" xfId="6445"/>
    <cellStyle name="Обычный 15 7 2 2 2" xfId="6446"/>
    <cellStyle name="Обычный 15 7 2 3" xfId="6447"/>
    <cellStyle name="Обычный 15 7 2 3 2" xfId="6448"/>
    <cellStyle name="Обычный 15 7 2 4" xfId="6449"/>
    <cellStyle name="Обычный 15 7 2 4 2" xfId="6450"/>
    <cellStyle name="Обычный 15 7 2 5" xfId="6451"/>
    <cellStyle name="Обычный 15 7 2 5 2" xfId="6452"/>
    <cellStyle name="Обычный 15 7 2 6" xfId="6453"/>
    <cellStyle name="Обычный 15 7 3" xfId="6454"/>
    <cellStyle name="Обычный 15 7 3 2" xfId="6455"/>
    <cellStyle name="Обычный 15 7 3 2 2" xfId="6456"/>
    <cellStyle name="Обычный 15 7 3 3" xfId="6457"/>
    <cellStyle name="Обычный 15 7 3 3 2" xfId="6458"/>
    <cellStyle name="Обычный 15 7 3 4" xfId="6459"/>
    <cellStyle name="Обычный 15 7 3 4 2" xfId="6460"/>
    <cellStyle name="Обычный 15 7 3 5" xfId="6461"/>
    <cellStyle name="Обычный 15 7 3 5 2" xfId="6462"/>
    <cellStyle name="Обычный 15 7 3 6" xfId="6463"/>
    <cellStyle name="Обычный 15 7 4" xfId="6464"/>
    <cellStyle name="Обычный 15 7 4 2" xfId="6465"/>
    <cellStyle name="Обычный 15 7 4 2 2" xfId="6466"/>
    <cellStyle name="Обычный 15 7 4 3" xfId="6467"/>
    <cellStyle name="Обычный 15 7 4 3 2" xfId="6468"/>
    <cellStyle name="Обычный 15 7 4 4" xfId="6469"/>
    <cellStyle name="Обычный 15 7 4 4 2" xfId="6470"/>
    <cellStyle name="Обычный 15 7 4 5" xfId="6471"/>
    <cellStyle name="Обычный 15 7 4 5 2" xfId="6472"/>
    <cellStyle name="Обычный 15 7 4 6" xfId="6473"/>
    <cellStyle name="Обычный 15 7 5" xfId="6474"/>
    <cellStyle name="Обычный 15 7 5 2" xfId="6475"/>
    <cellStyle name="Обычный 15 7 5 2 2" xfId="6476"/>
    <cellStyle name="Обычный 15 7 5 3" xfId="6477"/>
    <cellStyle name="Обычный 15 7 5 3 2" xfId="6478"/>
    <cellStyle name="Обычный 15 7 5 4" xfId="6479"/>
    <cellStyle name="Обычный 15 7 5 4 2" xfId="6480"/>
    <cellStyle name="Обычный 15 7 5 5" xfId="6481"/>
    <cellStyle name="Обычный 15 7 5 5 2" xfId="6482"/>
    <cellStyle name="Обычный 15 7 5 6" xfId="6483"/>
    <cellStyle name="Обычный 15 7 6" xfId="6484"/>
    <cellStyle name="Обычный 15 7 6 2" xfId="6485"/>
    <cellStyle name="Обычный 15 7 7" xfId="6486"/>
    <cellStyle name="Обычный 15 7 7 2" xfId="6487"/>
    <cellStyle name="Обычный 15 7 8" xfId="6488"/>
    <cellStyle name="Обычный 15 7 8 2" xfId="6489"/>
    <cellStyle name="Обычный 15 7 9" xfId="6490"/>
    <cellStyle name="Обычный 15 7 9 2" xfId="6491"/>
    <cellStyle name="Обычный 15 8" xfId="6492"/>
    <cellStyle name="Обычный 15 8 10" xfId="6493"/>
    <cellStyle name="Обычный 15 8 10 2" xfId="6494"/>
    <cellStyle name="Обычный 15 8 11" xfId="6495"/>
    <cellStyle name="Обычный 15 8 2" xfId="6496"/>
    <cellStyle name="Обычный 15 8 2 2" xfId="6497"/>
    <cellStyle name="Обычный 15 8 2 2 2" xfId="6498"/>
    <cellStyle name="Обычный 15 8 2 3" xfId="6499"/>
    <cellStyle name="Обычный 15 8 2 3 2" xfId="6500"/>
    <cellStyle name="Обычный 15 8 2 4" xfId="6501"/>
    <cellStyle name="Обычный 15 8 2 4 2" xfId="6502"/>
    <cellStyle name="Обычный 15 8 2 5" xfId="6503"/>
    <cellStyle name="Обычный 15 8 2 5 2" xfId="6504"/>
    <cellStyle name="Обычный 15 8 2 6" xfId="6505"/>
    <cellStyle name="Обычный 15 8 3" xfId="6506"/>
    <cellStyle name="Обычный 15 8 3 2" xfId="6507"/>
    <cellStyle name="Обычный 15 8 3 2 2" xfId="6508"/>
    <cellStyle name="Обычный 15 8 3 3" xfId="6509"/>
    <cellStyle name="Обычный 15 8 3 3 2" xfId="6510"/>
    <cellStyle name="Обычный 15 8 3 4" xfId="6511"/>
    <cellStyle name="Обычный 15 8 3 4 2" xfId="6512"/>
    <cellStyle name="Обычный 15 8 3 5" xfId="6513"/>
    <cellStyle name="Обычный 15 8 3 5 2" xfId="6514"/>
    <cellStyle name="Обычный 15 8 3 6" xfId="6515"/>
    <cellStyle name="Обычный 15 8 4" xfId="6516"/>
    <cellStyle name="Обычный 15 8 4 2" xfId="6517"/>
    <cellStyle name="Обычный 15 8 4 2 2" xfId="6518"/>
    <cellStyle name="Обычный 15 8 4 3" xfId="6519"/>
    <cellStyle name="Обычный 15 8 4 3 2" xfId="6520"/>
    <cellStyle name="Обычный 15 8 4 4" xfId="6521"/>
    <cellStyle name="Обычный 15 8 4 4 2" xfId="6522"/>
    <cellStyle name="Обычный 15 8 4 5" xfId="6523"/>
    <cellStyle name="Обычный 15 8 4 5 2" xfId="6524"/>
    <cellStyle name="Обычный 15 8 4 6" xfId="6525"/>
    <cellStyle name="Обычный 15 8 5" xfId="6526"/>
    <cellStyle name="Обычный 15 8 5 2" xfId="6527"/>
    <cellStyle name="Обычный 15 8 5 2 2" xfId="6528"/>
    <cellStyle name="Обычный 15 8 5 3" xfId="6529"/>
    <cellStyle name="Обычный 15 8 5 3 2" xfId="6530"/>
    <cellStyle name="Обычный 15 8 5 4" xfId="6531"/>
    <cellStyle name="Обычный 15 8 5 4 2" xfId="6532"/>
    <cellStyle name="Обычный 15 8 5 5" xfId="6533"/>
    <cellStyle name="Обычный 15 8 5 5 2" xfId="6534"/>
    <cellStyle name="Обычный 15 8 5 6" xfId="6535"/>
    <cellStyle name="Обычный 15 8 6" xfId="6536"/>
    <cellStyle name="Обычный 15 8 6 2" xfId="6537"/>
    <cellStyle name="Обычный 15 8 7" xfId="6538"/>
    <cellStyle name="Обычный 15 8 7 2" xfId="6539"/>
    <cellStyle name="Обычный 15 8 8" xfId="6540"/>
    <cellStyle name="Обычный 15 8 8 2" xfId="6541"/>
    <cellStyle name="Обычный 15 8 9" xfId="6542"/>
    <cellStyle name="Обычный 15 8 9 2" xfId="6543"/>
    <cellStyle name="Обычный 15 9" xfId="6544"/>
    <cellStyle name="Обычный 15 9 10" xfId="6545"/>
    <cellStyle name="Обычный 15 9 10 2" xfId="6546"/>
    <cellStyle name="Обычный 15 9 11" xfId="6547"/>
    <cellStyle name="Обычный 15 9 2" xfId="6548"/>
    <cellStyle name="Обычный 15 9 2 2" xfId="6549"/>
    <cellStyle name="Обычный 15 9 2 2 2" xfId="6550"/>
    <cellStyle name="Обычный 15 9 2 3" xfId="6551"/>
    <cellStyle name="Обычный 15 9 2 3 2" xfId="6552"/>
    <cellStyle name="Обычный 15 9 2 4" xfId="6553"/>
    <cellStyle name="Обычный 15 9 2 4 2" xfId="6554"/>
    <cellStyle name="Обычный 15 9 2 5" xfId="6555"/>
    <cellStyle name="Обычный 15 9 2 5 2" xfId="6556"/>
    <cellStyle name="Обычный 15 9 2 6" xfId="6557"/>
    <cellStyle name="Обычный 15 9 3" xfId="6558"/>
    <cellStyle name="Обычный 15 9 3 2" xfId="6559"/>
    <cellStyle name="Обычный 15 9 3 2 2" xfId="6560"/>
    <cellStyle name="Обычный 15 9 3 3" xfId="6561"/>
    <cellStyle name="Обычный 15 9 3 3 2" xfId="6562"/>
    <cellStyle name="Обычный 15 9 3 4" xfId="6563"/>
    <cellStyle name="Обычный 15 9 3 4 2" xfId="6564"/>
    <cellStyle name="Обычный 15 9 3 5" xfId="6565"/>
    <cellStyle name="Обычный 15 9 3 5 2" xfId="6566"/>
    <cellStyle name="Обычный 15 9 3 6" xfId="6567"/>
    <cellStyle name="Обычный 15 9 4" xfId="6568"/>
    <cellStyle name="Обычный 15 9 4 2" xfId="6569"/>
    <cellStyle name="Обычный 15 9 4 2 2" xfId="6570"/>
    <cellStyle name="Обычный 15 9 4 3" xfId="6571"/>
    <cellStyle name="Обычный 15 9 4 3 2" xfId="6572"/>
    <cellStyle name="Обычный 15 9 4 4" xfId="6573"/>
    <cellStyle name="Обычный 15 9 4 4 2" xfId="6574"/>
    <cellStyle name="Обычный 15 9 4 5" xfId="6575"/>
    <cellStyle name="Обычный 15 9 4 5 2" xfId="6576"/>
    <cellStyle name="Обычный 15 9 4 6" xfId="6577"/>
    <cellStyle name="Обычный 15 9 5" xfId="6578"/>
    <cellStyle name="Обычный 15 9 5 2" xfId="6579"/>
    <cellStyle name="Обычный 15 9 5 2 2" xfId="6580"/>
    <cellStyle name="Обычный 15 9 5 3" xfId="6581"/>
    <cellStyle name="Обычный 15 9 5 3 2" xfId="6582"/>
    <cellStyle name="Обычный 15 9 5 4" xfId="6583"/>
    <cellStyle name="Обычный 15 9 5 4 2" xfId="6584"/>
    <cellStyle name="Обычный 15 9 5 5" xfId="6585"/>
    <cellStyle name="Обычный 15 9 5 5 2" xfId="6586"/>
    <cellStyle name="Обычный 15 9 5 6" xfId="6587"/>
    <cellStyle name="Обычный 15 9 6" xfId="6588"/>
    <cellStyle name="Обычный 15 9 6 2" xfId="6589"/>
    <cellStyle name="Обычный 15 9 7" xfId="6590"/>
    <cellStyle name="Обычный 15 9 7 2" xfId="6591"/>
    <cellStyle name="Обычный 15 9 8" xfId="6592"/>
    <cellStyle name="Обычный 15 9 8 2" xfId="6593"/>
    <cellStyle name="Обычный 15 9 9" xfId="6594"/>
    <cellStyle name="Обычный 15 9 9 2" xfId="6595"/>
    <cellStyle name="Обычный 16" xfId="135"/>
    <cellStyle name="Обычный 17" xfId="136"/>
    <cellStyle name="Обычный 17 2" xfId="6596"/>
    <cellStyle name="Обычный 18" xfId="214"/>
    <cellStyle name="Обычный 18 10" xfId="6597"/>
    <cellStyle name="Обычный 18 10 2" xfId="6598"/>
    <cellStyle name="Обычный 18 11" xfId="6599"/>
    <cellStyle name="Обычный 18 11 2" xfId="6600"/>
    <cellStyle name="Обычный 18 12" xfId="6601"/>
    <cellStyle name="Обычный 18 12 2" xfId="6602"/>
    <cellStyle name="Обычный 18 13" xfId="6603"/>
    <cellStyle name="Обычный 18 2" xfId="6604"/>
    <cellStyle name="Обычный 18 2 10" xfId="6605"/>
    <cellStyle name="Обычный 18 2 10 2" xfId="6606"/>
    <cellStyle name="Обычный 18 2 11" xfId="6607"/>
    <cellStyle name="Обычный 18 2 11 2" xfId="6608"/>
    <cellStyle name="Обычный 18 2 12" xfId="6609"/>
    <cellStyle name="Обычный 18 2 2" xfId="6610"/>
    <cellStyle name="Обычный 18 2 2 10" xfId="6611"/>
    <cellStyle name="Обычный 18 2 2 10 2" xfId="6612"/>
    <cellStyle name="Обычный 18 2 2 11" xfId="6613"/>
    <cellStyle name="Обычный 18 2 2 2" xfId="6614"/>
    <cellStyle name="Обычный 18 2 2 2 2" xfId="6615"/>
    <cellStyle name="Обычный 18 2 2 2 2 2" xfId="6616"/>
    <cellStyle name="Обычный 18 2 2 2 3" xfId="6617"/>
    <cellStyle name="Обычный 18 2 2 2 3 2" xfId="6618"/>
    <cellStyle name="Обычный 18 2 2 2 4" xfId="6619"/>
    <cellStyle name="Обычный 18 2 2 2 4 2" xfId="6620"/>
    <cellStyle name="Обычный 18 2 2 2 5" xfId="6621"/>
    <cellStyle name="Обычный 18 2 2 2 5 2" xfId="6622"/>
    <cellStyle name="Обычный 18 2 2 2 6" xfId="6623"/>
    <cellStyle name="Обычный 18 2 2 3" xfId="6624"/>
    <cellStyle name="Обычный 18 2 2 3 2" xfId="6625"/>
    <cellStyle name="Обычный 18 2 2 3 2 2" xfId="6626"/>
    <cellStyle name="Обычный 18 2 2 3 3" xfId="6627"/>
    <cellStyle name="Обычный 18 2 2 3 3 2" xfId="6628"/>
    <cellStyle name="Обычный 18 2 2 3 4" xfId="6629"/>
    <cellStyle name="Обычный 18 2 2 3 4 2" xfId="6630"/>
    <cellStyle name="Обычный 18 2 2 3 5" xfId="6631"/>
    <cellStyle name="Обычный 18 2 2 3 5 2" xfId="6632"/>
    <cellStyle name="Обычный 18 2 2 3 6" xfId="6633"/>
    <cellStyle name="Обычный 18 2 2 4" xfId="6634"/>
    <cellStyle name="Обычный 18 2 2 4 2" xfId="6635"/>
    <cellStyle name="Обычный 18 2 2 4 2 2" xfId="6636"/>
    <cellStyle name="Обычный 18 2 2 4 3" xfId="6637"/>
    <cellStyle name="Обычный 18 2 2 4 3 2" xfId="6638"/>
    <cellStyle name="Обычный 18 2 2 4 4" xfId="6639"/>
    <cellStyle name="Обычный 18 2 2 4 4 2" xfId="6640"/>
    <cellStyle name="Обычный 18 2 2 4 5" xfId="6641"/>
    <cellStyle name="Обычный 18 2 2 4 5 2" xfId="6642"/>
    <cellStyle name="Обычный 18 2 2 4 6" xfId="6643"/>
    <cellStyle name="Обычный 18 2 2 5" xfId="6644"/>
    <cellStyle name="Обычный 18 2 2 5 2" xfId="6645"/>
    <cellStyle name="Обычный 18 2 2 5 2 2" xfId="6646"/>
    <cellStyle name="Обычный 18 2 2 5 3" xfId="6647"/>
    <cellStyle name="Обычный 18 2 2 5 3 2" xfId="6648"/>
    <cellStyle name="Обычный 18 2 2 5 4" xfId="6649"/>
    <cellStyle name="Обычный 18 2 2 5 4 2" xfId="6650"/>
    <cellStyle name="Обычный 18 2 2 5 5" xfId="6651"/>
    <cellStyle name="Обычный 18 2 2 5 5 2" xfId="6652"/>
    <cellStyle name="Обычный 18 2 2 5 6" xfId="6653"/>
    <cellStyle name="Обычный 18 2 2 6" xfId="6654"/>
    <cellStyle name="Обычный 18 2 2 6 2" xfId="6655"/>
    <cellStyle name="Обычный 18 2 2 7" xfId="6656"/>
    <cellStyle name="Обычный 18 2 2 7 2" xfId="6657"/>
    <cellStyle name="Обычный 18 2 2 8" xfId="6658"/>
    <cellStyle name="Обычный 18 2 2 8 2" xfId="6659"/>
    <cellStyle name="Обычный 18 2 2 9" xfId="6660"/>
    <cellStyle name="Обычный 18 2 2 9 2" xfId="6661"/>
    <cellStyle name="Обычный 18 2 3" xfId="6662"/>
    <cellStyle name="Обычный 18 2 3 2" xfId="6663"/>
    <cellStyle name="Обычный 18 2 3 2 2" xfId="6664"/>
    <cellStyle name="Обычный 18 2 3 3" xfId="6665"/>
    <cellStyle name="Обычный 18 2 3 3 2" xfId="6666"/>
    <cellStyle name="Обычный 18 2 3 4" xfId="6667"/>
    <cellStyle name="Обычный 18 2 3 4 2" xfId="6668"/>
    <cellStyle name="Обычный 18 2 3 5" xfId="6669"/>
    <cellStyle name="Обычный 18 2 3 5 2" xfId="6670"/>
    <cellStyle name="Обычный 18 2 3 6" xfId="6671"/>
    <cellStyle name="Обычный 18 2 4" xfId="6672"/>
    <cellStyle name="Обычный 18 2 4 2" xfId="6673"/>
    <cellStyle name="Обычный 18 2 4 2 2" xfId="6674"/>
    <cellStyle name="Обычный 18 2 4 3" xfId="6675"/>
    <cellStyle name="Обычный 18 2 4 3 2" xfId="6676"/>
    <cellStyle name="Обычный 18 2 4 4" xfId="6677"/>
    <cellStyle name="Обычный 18 2 4 4 2" xfId="6678"/>
    <cellStyle name="Обычный 18 2 4 5" xfId="6679"/>
    <cellStyle name="Обычный 18 2 4 5 2" xfId="6680"/>
    <cellStyle name="Обычный 18 2 4 6" xfId="6681"/>
    <cellStyle name="Обычный 18 2 5" xfId="6682"/>
    <cellStyle name="Обычный 18 2 5 2" xfId="6683"/>
    <cellStyle name="Обычный 18 2 5 2 2" xfId="6684"/>
    <cellStyle name="Обычный 18 2 5 3" xfId="6685"/>
    <cellStyle name="Обычный 18 2 5 3 2" xfId="6686"/>
    <cellStyle name="Обычный 18 2 5 4" xfId="6687"/>
    <cellStyle name="Обычный 18 2 5 4 2" xfId="6688"/>
    <cellStyle name="Обычный 18 2 5 5" xfId="6689"/>
    <cellStyle name="Обычный 18 2 5 5 2" xfId="6690"/>
    <cellStyle name="Обычный 18 2 5 6" xfId="6691"/>
    <cellStyle name="Обычный 18 2 6" xfId="6692"/>
    <cellStyle name="Обычный 18 2 6 2" xfId="6693"/>
    <cellStyle name="Обычный 18 2 6 2 2" xfId="6694"/>
    <cellStyle name="Обычный 18 2 6 3" xfId="6695"/>
    <cellStyle name="Обычный 18 2 6 3 2" xfId="6696"/>
    <cellStyle name="Обычный 18 2 6 4" xfId="6697"/>
    <cellStyle name="Обычный 18 2 6 4 2" xfId="6698"/>
    <cellStyle name="Обычный 18 2 6 5" xfId="6699"/>
    <cellStyle name="Обычный 18 2 6 5 2" xfId="6700"/>
    <cellStyle name="Обычный 18 2 6 6" xfId="6701"/>
    <cellStyle name="Обычный 18 2 7" xfId="6702"/>
    <cellStyle name="Обычный 18 2 7 2" xfId="6703"/>
    <cellStyle name="Обычный 18 2 8" xfId="6704"/>
    <cellStyle name="Обычный 18 2 8 2" xfId="6705"/>
    <cellStyle name="Обычный 18 2 9" xfId="6706"/>
    <cellStyle name="Обычный 18 2 9 2" xfId="6707"/>
    <cellStyle name="Обычный 18 3" xfId="6708"/>
    <cellStyle name="Обычный 18 3 10" xfId="6709"/>
    <cellStyle name="Обычный 18 3 10 2" xfId="6710"/>
    <cellStyle name="Обычный 18 3 11" xfId="6711"/>
    <cellStyle name="Обычный 18 3 2" xfId="6712"/>
    <cellStyle name="Обычный 18 3 2 2" xfId="6713"/>
    <cellStyle name="Обычный 18 3 2 2 2" xfId="6714"/>
    <cellStyle name="Обычный 18 3 2 3" xfId="6715"/>
    <cellStyle name="Обычный 18 3 2 3 2" xfId="6716"/>
    <cellStyle name="Обычный 18 3 2 4" xfId="6717"/>
    <cellStyle name="Обычный 18 3 2 4 2" xfId="6718"/>
    <cellStyle name="Обычный 18 3 2 5" xfId="6719"/>
    <cellStyle name="Обычный 18 3 2 5 2" xfId="6720"/>
    <cellStyle name="Обычный 18 3 2 6" xfId="6721"/>
    <cellStyle name="Обычный 18 3 3" xfId="6722"/>
    <cellStyle name="Обычный 18 3 3 2" xfId="6723"/>
    <cellStyle name="Обычный 18 3 3 2 2" xfId="6724"/>
    <cellStyle name="Обычный 18 3 3 3" xfId="6725"/>
    <cellStyle name="Обычный 18 3 3 3 2" xfId="6726"/>
    <cellStyle name="Обычный 18 3 3 4" xfId="6727"/>
    <cellStyle name="Обычный 18 3 3 4 2" xfId="6728"/>
    <cellStyle name="Обычный 18 3 3 5" xfId="6729"/>
    <cellStyle name="Обычный 18 3 3 5 2" xfId="6730"/>
    <cellStyle name="Обычный 18 3 3 6" xfId="6731"/>
    <cellStyle name="Обычный 18 3 4" xfId="6732"/>
    <cellStyle name="Обычный 18 3 4 2" xfId="6733"/>
    <cellStyle name="Обычный 18 3 4 2 2" xfId="6734"/>
    <cellStyle name="Обычный 18 3 4 3" xfId="6735"/>
    <cellStyle name="Обычный 18 3 4 3 2" xfId="6736"/>
    <cellStyle name="Обычный 18 3 4 4" xfId="6737"/>
    <cellStyle name="Обычный 18 3 4 4 2" xfId="6738"/>
    <cellStyle name="Обычный 18 3 4 5" xfId="6739"/>
    <cellStyle name="Обычный 18 3 4 5 2" xfId="6740"/>
    <cellStyle name="Обычный 18 3 4 6" xfId="6741"/>
    <cellStyle name="Обычный 18 3 5" xfId="6742"/>
    <cellStyle name="Обычный 18 3 5 2" xfId="6743"/>
    <cellStyle name="Обычный 18 3 5 2 2" xfId="6744"/>
    <cellStyle name="Обычный 18 3 5 3" xfId="6745"/>
    <cellStyle name="Обычный 18 3 5 3 2" xfId="6746"/>
    <cellStyle name="Обычный 18 3 5 4" xfId="6747"/>
    <cellStyle name="Обычный 18 3 5 4 2" xfId="6748"/>
    <cellStyle name="Обычный 18 3 5 5" xfId="6749"/>
    <cellStyle name="Обычный 18 3 5 5 2" xfId="6750"/>
    <cellStyle name="Обычный 18 3 5 6" xfId="6751"/>
    <cellStyle name="Обычный 18 3 6" xfId="6752"/>
    <cellStyle name="Обычный 18 3 6 2" xfId="6753"/>
    <cellStyle name="Обычный 18 3 7" xfId="6754"/>
    <cellStyle name="Обычный 18 3 7 2" xfId="6755"/>
    <cellStyle name="Обычный 18 3 8" xfId="6756"/>
    <cellStyle name="Обычный 18 3 8 2" xfId="6757"/>
    <cellStyle name="Обычный 18 3 9" xfId="6758"/>
    <cellStyle name="Обычный 18 3 9 2" xfId="6759"/>
    <cellStyle name="Обычный 18 4" xfId="6760"/>
    <cellStyle name="Обычный 18 4 2" xfId="6761"/>
    <cellStyle name="Обычный 18 4 2 2" xfId="6762"/>
    <cellStyle name="Обычный 18 4 3" xfId="6763"/>
    <cellStyle name="Обычный 18 4 3 2" xfId="6764"/>
    <cellStyle name="Обычный 18 4 4" xfId="6765"/>
    <cellStyle name="Обычный 18 4 4 2" xfId="6766"/>
    <cellStyle name="Обычный 18 4 5" xfId="6767"/>
    <cellStyle name="Обычный 18 4 5 2" xfId="6768"/>
    <cellStyle name="Обычный 18 4 6" xfId="6769"/>
    <cellStyle name="Обычный 18 5" xfId="6770"/>
    <cellStyle name="Обычный 18 5 2" xfId="6771"/>
    <cellStyle name="Обычный 18 5 2 2" xfId="6772"/>
    <cellStyle name="Обычный 18 5 3" xfId="6773"/>
    <cellStyle name="Обычный 18 5 3 2" xfId="6774"/>
    <cellStyle name="Обычный 18 5 4" xfId="6775"/>
    <cellStyle name="Обычный 18 5 4 2" xfId="6776"/>
    <cellStyle name="Обычный 18 5 5" xfId="6777"/>
    <cellStyle name="Обычный 18 5 5 2" xfId="6778"/>
    <cellStyle name="Обычный 18 5 6" xfId="6779"/>
    <cellStyle name="Обычный 18 6" xfId="6780"/>
    <cellStyle name="Обычный 18 6 2" xfId="6781"/>
    <cellStyle name="Обычный 18 6 2 2" xfId="6782"/>
    <cellStyle name="Обычный 18 6 3" xfId="6783"/>
    <cellStyle name="Обычный 18 6 3 2" xfId="6784"/>
    <cellStyle name="Обычный 18 6 4" xfId="6785"/>
    <cellStyle name="Обычный 18 6 4 2" xfId="6786"/>
    <cellStyle name="Обычный 18 6 5" xfId="6787"/>
    <cellStyle name="Обычный 18 6 5 2" xfId="6788"/>
    <cellStyle name="Обычный 18 6 6" xfId="6789"/>
    <cellStyle name="Обычный 18 7" xfId="6790"/>
    <cellStyle name="Обычный 18 7 2" xfId="6791"/>
    <cellStyle name="Обычный 18 7 2 2" xfId="6792"/>
    <cellStyle name="Обычный 18 7 3" xfId="6793"/>
    <cellStyle name="Обычный 18 7 3 2" xfId="6794"/>
    <cellStyle name="Обычный 18 7 4" xfId="6795"/>
    <cellStyle name="Обычный 18 7 4 2" xfId="6796"/>
    <cellStyle name="Обычный 18 7 5" xfId="6797"/>
    <cellStyle name="Обычный 18 7 5 2" xfId="6798"/>
    <cellStyle name="Обычный 18 7 6" xfId="6799"/>
    <cellStyle name="Обычный 18 8" xfId="6800"/>
    <cellStyle name="Обычный 18 8 2" xfId="6801"/>
    <cellStyle name="Обычный 18 9" xfId="6802"/>
    <cellStyle name="Обычный 18 9 2" xfId="6803"/>
    <cellStyle name="Обычный 19" xfId="216"/>
    <cellStyle name="Обычный 19 10" xfId="6804"/>
    <cellStyle name="Обычный 19 10 2" xfId="6805"/>
    <cellStyle name="Обычный 19 10 2 2" xfId="6806"/>
    <cellStyle name="Обычный 19 10 3" xfId="6807"/>
    <cellStyle name="Обычный 19 10 3 2" xfId="6808"/>
    <cellStyle name="Обычный 19 10 4" xfId="6809"/>
    <cellStyle name="Обычный 19 10 4 2" xfId="6810"/>
    <cellStyle name="Обычный 19 10 5" xfId="6811"/>
    <cellStyle name="Обычный 19 10 5 2" xfId="6812"/>
    <cellStyle name="Обычный 19 10 6" xfId="6813"/>
    <cellStyle name="Обычный 19 11" xfId="6814"/>
    <cellStyle name="Обычный 19 11 2" xfId="6815"/>
    <cellStyle name="Обычный 19 11 2 2" xfId="6816"/>
    <cellStyle name="Обычный 19 11 3" xfId="6817"/>
    <cellStyle name="Обычный 19 11 3 2" xfId="6818"/>
    <cellStyle name="Обычный 19 11 4" xfId="6819"/>
    <cellStyle name="Обычный 19 11 4 2" xfId="6820"/>
    <cellStyle name="Обычный 19 11 5" xfId="6821"/>
    <cellStyle name="Обычный 19 11 5 2" xfId="6822"/>
    <cellStyle name="Обычный 19 11 6" xfId="6823"/>
    <cellStyle name="Обычный 19 12" xfId="6824"/>
    <cellStyle name="Обычный 19 12 2" xfId="6825"/>
    <cellStyle name="Обычный 19 13" xfId="6826"/>
    <cellStyle name="Обычный 19 13 2" xfId="6827"/>
    <cellStyle name="Обычный 19 14" xfId="6828"/>
    <cellStyle name="Обычный 19 14 2" xfId="6829"/>
    <cellStyle name="Обычный 19 15" xfId="6830"/>
    <cellStyle name="Обычный 19 15 2" xfId="6831"/>
    <cellStyle name="Обычный 19 16" xfId="6832"/>
    <cellStyle name="Обычный 19 16 2" xfId="6833"/>
    <cellStyle name="Обычный 19 17" xfId="6834"/>
    <cellStyle name="Обычный 19 18" xfId="6835"/>
    <cellStyle name="Обычный 19 2" xfId="6836"/>
    <cellStyle name="Обычный 19 2 10" xfId="6837"/>
    <cellStyle name="Обычный 19 2 10 2" xfId="6838"/>
    <cellStyle name="Обычный 19 2 11" xfId="6839"/>
    <cellStyle name="Обычный 19 2 11 2" xfId="6840"/>
    <cellStyle name="Обычный 19 2 12" xfId="6841"/>
    <cellStyle name="Обычный 19 2 2" xfId="6842"/>
    <cellStyle name="Обычный 19 2 2 10" xfId="6843"/>
    <cellStyle name="Обычный 19 2 2 10 2" xfId="6844"/>
    <cellStyle name="Обычный 19 2 2 11" xfId="6845"/>
    <cellStyle name="Обычный 19 2 2 2" xfId="6846"/>
    <cellStyle name="Обычный 19 2 2 2 2" xfId="6847"/>
    <cellStyle name="Обычный 19 2 2 2 2 2" xfId="6848"/>
    <cellStyle name="Обычный 19 2 2 2 3" xfId="6849"/>
    <cellStyle name="Обычный 19 2 2 2 3 2" xfId="6850"/>
    <cellStyle name="Обычный 19 2 2 2 4" xfId="6851"/>
    <cellStyle name="Обычный 19 2 2 2 4 2" xfId="6852"/>
    <cellStyle name="Обычный 19 2 2 2 5" xfId="6853"/>
    <cellStyle name="Обычный 19 2 2 2 5 2" xfId="6854"/>
    <cellStyle name="Обычный 19 2 2 2 6" xfId="6855"/>
    <cellStyle name="Обычный 19 2 2 3" xfId="6856"/>
    <cellStyle name="Обычный 19 2 2 3 2" xfId="6857"/>
    <cellStyle name="Обычный 19 2 2 3 2 2" xfId="6858"/>
    <cellStyle name="Обычный 19 2 2 3 3" xfId="6859"/>
    <cellStyle name="Обычный 19 2 2 3 3 2" xfId="6860"/>
    <cellStyle name="Обычный 19 2 2 3 4" xfId="6861"/>
    <cellStyle name="Обычный 19 2 2 3 4 2" xfId="6862"/>
    <cellStyle name="Обычный 19 2 2 3 5" xfId="6863"/>
    <cellStyle name="Обычный 19 2 2 3 5 2" xfId="6864"/>
    <cellStyle name="Обычный 19 2 2 3 6" xfId="6865"/>
    <cellStyle name="Обычный 19 2 2 4" xfId="6866"/>
    <cellStyle name="Обычный 19 2 2 4 2" xfId="6867"/>
    <cellStyle name="Обычный 19 2 2 4 2 2" xfId="6868"/>
    <cellStyle name="Обычный 19 2 2 4 3" xfId="6869"/>
    <cellStyle name="Обычный 19 2 2 4 3 2" xfId="6870"/>
    <cellStyle name="Обычный 19 2 2 4 4" xfId="6871"/>
    <cellStyle name="Обычный 19 2 2 4 4 2" xfId="6872"/>
    <cellStyle name="Обычный 19 2 2 4 5" xfId="6873"/>
    <cellStyle name="Обычный 19 2 2 4 5 2" xfId="6874"/>
    <cellStyle name="Обычный 19 2 2 4 6" xfId="6875"/>
    <cellStyle name="Обычный 19 2 2 5" xfId="6876"/>
    <cellStyle name="Обычный 19 2 2 5 2" xfId="6877"/>
    <cellStyle name="Обычный 19 2 2 5 2 2" xfId="6878"/>
    <cellStyle name="Обычный 19 2 2 5 3" xfId="6879"/>
    <cellStyle name="Обычный 19 2 2 5 3 2" xfId="6880"/>
    <cellStyle name="Обычный 19 2 2 5 4" xfId="6881"/>
    <cellStyle name="Обычный 19 2 2 5 4 2" xfId="6882"/>
    <cellStyle name="Обычный 19 2 2 5 5" xfId="6883"/>
    <cellStyle name="Обычный 19 2 2 5 5 2" xfId="6884"/>
    <cellStyle name="Обычный 19 2 2 5 6" xfId="6885"/>
    <cellStyle name="Обычный 19 2 2 6" xfId="6886"/>
    <cellStyle name="Обычный 19 2 2 6 2" xfId="6887"/>
    <cellStyle name="Обычный 19 2 2 7" xfId="6888"/>
    <cellStyle name="Обычный 19 2 2 7 2" xfId="6889"/>
    <cellStyle name="Обычный 19 2 2 8" xfId="6890"/>
    <cellStyle name="Обычный 19 2 2 8 2" xfId="6891"/>
    <cellStyle name="Обычный 19 2 2 9" xfId="6892"/>
    <cellStyle name="Обычный 19 2 2 9 2" xfId="6893"/>
    <cellStyle name="Обычный 19 2 3" xfId="6894"/>
    <cellStyle name="Обычный 19 2 3 2" xfId="6895"/>
    <cellStyle name="Обычный 19 2 3 2 2" xfId="6896"/>
    <cellStyle name="Обычный 19 2 3 3" xfId="6897"/>
    <cellStyle name="Обычный 19 2 3 3 2" xfId="6898"/>
    <cellStyle name="Обычный 19 2 3 4" xfId="6899"/>
    <cellStyle name="Обычный 19 2 3 4 2" xfId="6900"/>
    <cellStyle name="Обычный 19 2 3 5" xfId="6901"/>
    <cellStyle name="Обычный 19 2 3 5 2" xfId="6902"/>
    <cellStyle name="Обычный 19 2 3 6" xfId="6903"/>
    <cellStyle name="Обычный 19 2 4" xfId="6904"/>
    <cellStyle name="Обычный 19 2 4 2" xfId="6905"/>
    <cellStyle name="Обычный 19 2 4 2 2" xfId="6906"/>
    <cellStyle name="Обычный 19 2 4 3" xfId="6907"/>
    <cellStyle name="Обычный 19 2 4 3 2" xfId="6908"/>
    <cellStyle name="Обычный 19 2 4 4" xfId="6909"/>
    <cellStyle name="Обычный 19 2 4 4 2" xfId="6910"/>
    <cellStyle name="Обычный 19 2 4 5" xfId="6911"/>
    <cellStyle name="Обычный 19 2 4 5 2" xfId="6912"/>
    <cellStyle name="Обычный 19 2 4 6" xfId="6913"/>
    <cellStyle name="Обычный 19 2 5" xfId="6914"/>
    <cellStyle name="Обычный 19 2 5 2" xfId="6915"/>
    <cellStyle name="Обычный 19 2 5 2 2" xfId="6916"/>
    <cellStyle name="Обычный 19 2 5 3" xfId="6917"/>
    <cellStyle name="Обычный 19 2 5 3 2" xfId="6918"/>
    <cellStyle name="Обычный 19 2 5 4" xfId="6919"/>
    <cellStyle name="Обычный 19 2 5 4 2" xfId="6920"/>
    <cellStyle name="Обычный 19 2 5 5" xfId="6921"/>
    <cellStyle name="Обычный 19 2 5 5 2" xfId="6922"/>
    <cellStyle name="Обычный 19 2 5 6" xfId="6923"/>
    <cellStyle name="Обычный 19 2 6" xfId="6924"/>
    <cellStyle name="Обычный 19 2 6 2" xfId="6925"/>
    <cellStyle name="Обычный 19 2 6 2 2" xfId="6926"/>
    <cellStyle name="Обычный 19 2 6 3" xfId="6927"/>
    <cellStyle name="Обычный 19 2 6 3 2" xfId="6928"/>
    <cellStyle name="Обычный 19 2 6 4" xfId="6929"/>
    <cellStyle name="Обычный 19 2 6 4 2" xfId="6930"/>
    <cellStyle name="Обычный 19 2 6 5" xfId="6931"/>
    <cellStyle name="Обычный 19 2 6 5 2" xfId="6932"/>
    <cellStyle name="Обычный 19 2 6 6" xfId="6933"/>
    <cellStyle name="Обычный 19 2 7" xfId="6934"/>
    <cellStyle name="Обычный 19 2 7 2" xfId="6935"/>
    <cellStyle name="Обычный 19 2 8" xfId="6936"/>
    <cellStyle name="Обычный 19 2 8 2" xfId="6937"/>
    <cellStyle name="Обычный 19 2 9" xfId="6938"/>
    <cellStyle name="Обычный 19 2 9 2" xfId="6939"/>
    <cellStyle name="Обычный 19 3" xfId="6940"/>
    <cellStyle name="Обычный 19 3 10" xfId="6941"/>
    <cellStyle name="Обычный 19 3 10 2" xfId="6942"/>
    <cellStyle name="Обычный 19 3 11" xfId="6943"/>
    <cellStyle name="Обычный 19 3 2" xfId="6944"/>
    <cellStyle name="Обычный 19 3 2 2" xfId="6945"/>
    <cellStyle name="Обычный 19 3 2 2 2" xfId="6946"/>
    <cellStyle name="Обычный 19 3 2 3" xfId="6947"/>
    <cellStyle name="Обычный 19 3 2 3 2" xfId="6948"/>
    <cellStyle name="Обычный 19 3 2 4" xfId="6949"/>
    <cellStyle name="Обычный 19 3 2 4 2" xfId="6950"/>
    <cellStyle name="Обычный 19 3 2 5" xfId="6951"/>
    <cellStyle name="Обычный 19 3 2 5 2" xfId="6952"/>
    <cellStyle name="Обычный 19 3 2 6" xfId="6953"/>
    <cellStyle name="Обычный 19 3 3" xfId="6954"/>
    <cellStyle name="Обычный 19 3 3 2" xfId="6955"/>
    <cellStyle name="Обычный 19 3 3 2 2" xfId="6956"/>
    <cellStyle name="Обычный 19 3 3 3" xfId="6957"/>
    <cellStyle name="Обычный 19 3 3 3 2" xfId="6958"/>
    <cellStyle name="Обычный 19 3 3 4" xfId="6959"/>
    <cellStyle name="Обычный 19 3 3 4 2" xfId="6960"/>
    <cellStyle name="Обычный 19 3 3 5" xfId="6961"/>
    <cellStyle name="Обычный 19 3 3 5 2" xfId="6962"/>
    <cellStyle name="Обычный 19 3 3 6" xfId="6963"/>
    <cellStyle name="Обычный 19 3 4" xfId="6964"/>
    <cellStyle name="Обычный 19 3 4 2" xfId="6965"/>
    <cellStyle name="Обычный 19 3 4 2 2" xfId="6966"/>
    <cellStyle name="Обычный 19 3 4 3" xfId="6967"/>
    <cellStyle name="Обычный 19 3 4 3 2" xfId="6968"/>
    <cellStyle name="Обычный 19 3 4 4" xfId="6969"/>
    <cellStyle name="Обычный 19 3 4 4 2" xfId="6970"/>
    <cellStyle name="Обычный 19 3 4 5" xfId="6971"/>
    <cellStyle name="Обычный 19 3 4 5 2" xfId="6972"/>
    <cellStyle name="Обычный 19 3 4 6" xfId="6973"/>
    <cellStyle name="Обычный 19 3 5" xfId="6974"/>
    <cellStyle name="Обычный 19 3 5 2" xfId="6975"/>
    <cellStyle name="Обычный 19 3 5 2 2" xfId="6976"/>
    <cellStyle name="Обычный 19 3 5 3" xfId="6977"/>
    <cellStyle name="Обычный 19 3 5 3 2" xfId="6978"/>
    <cellStyle name="Обычный 19 3 5 4" xfId="6979"/>
    <cellStyle name="Обычный 19 3 5 4 2" xfId="6980"/>
    <cellStyle name="Обычный 19 3 5 5" xfId="6981"/>
    <cellStyle name="Обычный 19 3 5 5 2" xfId="6982"/>
    <cellStyle name="Обычный 19 3 5 6" xfId="6983"/>
    <cellStyle name="Обычный 19 3 6" xfId="6984"/>
    <cellStyle name="Обычный 19 3 6 2" xfId="6985"/>
    <cellStyle name="Обычный 19 3 7" xfId="6986"/>
    <cellStyle name="Обычный 19 3 7 2" xfId="6987"/>
    <cellStyle name="Обычный 19 3 8" xfId="6988"/>
    <cellStyle name="Обычный 19 3 8 2" xfId="6989"/>
    <cellStyle name="Обычный 19 3 9" xfId="6990"/>
    <cellStyle name="Обычный 19 3 9 2" xfId="6991"/>
    <cellStyle name="Обычный 19 4" xfId="6992"/>
    <cellStyle name="Обычный 19 4 10" xfId="6993"/>
    <cellStyle name="Обычный 19 4 10 2" xfId="6994"/>
    <cellStyle name="Обычный 19 4 11" xfId="6995"/>
    <cellStyle name="Обычный 19 4 2" xfId="6996"/>
    <cellStyle name="Обычный 19 4 2 2" xfId="6997"/>
    <cellStyle name="Обычный 19 4 2 2 2" xfId="6998"/>
    <cellStyle name="Обычный 19 4 2 3" xfId="6999"/>
    <cellStyle name="Обычный 19 4 2 3 2" xfId="7000"/>
    <cellStyle name="Обычный 19 4 2 4" xfId="7001"/>
    <cellStyle name="Обычный 19 4 2 4 2" xfId="7002"/>
    <cellStyle name="Обычный 19 4 2 5" xfId="7003"/>
    <cellStyle name="Обычный 19 4 2 5 2" xfId="7004"/>
    <cellStyle name="Обычный 19 4 2 6" xfId="7005"/>
    <cellStyle name="Обычный 19 4 3" xfId="7006"/>
    <cellStyle name="Обычный 19 4 3 2" xfId="7007"/>
    <cellStyle name="Обычный 19 4 3 2 2" xfId="7008"/>
    <cellStyle name="Обычный 19 4 3 3" xfId="7009"/>
    <cellStyle name="Обычный 19 4 3 3 2" xfId="7010"/>
    <cellStyle name="Обычный 19 4 3 4" xfId="7011"/>
    <cellStyle name="Обычный 19 4 3 4 2" xfId="7012"/>
    <cellStyle name="Обычный 19 4 3 5" xfId="7013"/>
    <cellStyle name="Обычный 19 4 3 5 2" xfId="7014"/>
    <cellStyle name="Обычный 19 4 3 6" xfId="7015"/>
    <cellStyle name="Обычный 19 4 4" xfId="7016"/>
    <cellStyle name="Обычный 19 4 4 2" xfId="7017"/>
    <cellStyle name="Обычный 19 4 4 2 2" xfId="7018"/>
    <cellStyle name="Обычный 19 4 4 3" xfId="7019"/>
    <cellStyle name="Обычный 19 4 4 3 2" xfId="7020"/>
    <cellStyle name="Обычный 19 4 4 4" xfId="7021"/>
    <cellStyle name="Обычный 19 4 4 4 2" xfId="7022"/>
    <cellStyle name="Обычный 19 4 4 5" xfId="7023"/>
    <cellStyle name="Обычный 19 4 4 5 2" xfId="7024"/>
    <cellStyle name="Обычный 19 4 4 6" xfId="7025"/>
    <cellStyle name="Обычный 19 4 5" xfId="7026"/>
    <cellStyle name="Обычный 19 4 5 2" xfId="7027"/>
    <cellStyle name="Обычный 19 4 5 2 2" xfId="7028"/>
    <cellStyle name="Обычный 19 4 5 3" xfId="7029"/>
    <cellStyle name="Обычный 19 4 5 3 2" xfId="7030"/>
    <cellStyle name="Обычный 19 4 5 4" xfId="7031"/>
    <cellStyle name="Обычный 19 4 5 4 2" xfId="7032"/>
    <cellStyle name="Обычный 19 4 5 5" xfId="7033"/>
    <cellStyle name="Обычный 19 4 5 5 2" xfId="7034"/>
    <cellStyle name="Обычный 19 4 5 6" xfId="7035"/>
    <cellStyle name="Обычный 19 4 6" xfId="7036"/>
    <cellStyle name="Обычный 19 4 6 2" xfId="7037"/>
    <cellStyle name="Обычный 19 4 7" xfId="7038"/>
    <cellStyle name="Обычный 19 4 7 2" xfId="7039"/>
    <cellStyle name="Обычный 19 4 8" xfId="7040"/>
    <cellStyle name="Обычный 19 4 8 2" xfId="7041"/>
    <cellStyle name="Обычный 19 4 9" xfId="7042"/>
    <cellStyle name="Обычный 19 4 9 2" xfId="7043"/>
    <cellStyle name="Обычный 19 5" xfId="7044"/>
    <cellStyle name="Обычный 19 5 2" xfId="7045"/>
    <cellStyle name="Обычный 19 5 2 2" xfId="7046"/>
    <cellStyle name="Обычный 19 5 2 2 2" xfId="7047"/>
    <cellStyle name="Обычный 19 5 2 3" xfId="7048"/>
    <cellStyle name="Обычный 19 5 2 3 2" xfId="7049"/>
    <cellStyle name="Обычный 19 5 2 4" xfId="7050"/>
    <cellStyle name="Обычный 19 5 2 4 2" xfId="7051"/>
    <cellStyle name="Обычный 19 5 2 5" xfId="7052"/>
    <cellStyle name="Обычный 19 5 2 5 2" xfId="7053"/>
    <cellStyle name="Обычный 19 5 2 6" xfId="7054"/>
    <cellStyle name="Обычный 19 5 3" xfId="7055"/>
    <cellStyle name="Обычный 19 5 3 2" xfId="7056"/>
    <cellStyle name="Обычный 19 5 4" xfId="7057"/>
    <cellStyle name="Обычный 19 5 4 2" xfId="7058"/>
    <cellStyle name="Обычный 19 5 5" xfId="7059"/>
    <cellStyle name="Обычный 19 5 5 2" xfId="7060"/>
    <cellStyle name="Обычный 19 5 6" xfId="7061"/>
    <cellStyle name="Обычный 19 5 6 2" xfId="7062"/>
    <cellStyle name="Обычный 19 5 7" xfId="7063"/>
    <cellStyle name="Обычный 19 5 7 2" xfId="7064"/>
    <cellStyle name="Обычный 19 5 8" xfId="7065"/>
    <cellStyle name="Обычный 19 6" xfId="7066"/>
    <cellStyle name="Обычный 19 6 2" xfId="7067"/>
    <cellStyle name="Обычный 19 6 2 2" xfId="7068"/>
    <cellStyle name="Обычный 19 6 2 2 2" xfId="7069"/>
    <cellStyle name="Обычный 19 6 2 3" xfId="7070"/>
    <cellStyle name="Обычный 19 6 2 3 2" xfId="7071"/>
    <cellStyle name="Обычный 19 6 2 4" xfId="7072"/>
    <cellStyle name="Обычный 19 6 2 4 2" xfId="7073"/>
    <cellStyle name="Обычный 19 6 2 5" xfId="7074"/>
    <cellStyle name="Обычный 19 6 2 5 2" xfId="7075"/>
    <cellStyle name="Обычный 19 6 2 6" xfId="7076"/>
    <cellStyle name="Обычный 19 6 3" xfId="7077"/>
    <cellStyle name="Обычный 19 6 3 2" xfId="7078"/>
    <cellStyle name="Обычный 19 6 4" xfId="7079"/>
    <cellStyle name="Обычный 19 6 4 2" xfId="7080"/>
    <cellStyle name="Обычный 19 6 5" xfId="7081"/>
    <cellStyle name="Обычный 19 6 5 2" xfId="7082"/>
    <cellStyle name="Обычный 19 6 6" xfId="7083"/>
    <cellStyle name="Обычный 19 6 6 2" xfId="7084"/>
    <cellStyle name="Обычный 19 6 7" xfId="7085"/>
    <cellStyle name="Обычный 19 7" xfId="7086"/>
    <cellStyle name="Обычный 19 7 2" xfId="7087"/>
    <cellStyle name="Обычный 19 7 2 2" xfId="7088"/>
    <cellStyle name="Обычный 19 7 3" xfId="7089"/>
    <cellStyle name="Обычный 19 7 3 2" xfId="7090"/>
    <cellStyle name="Обычный 19 7 4" xfId="7091"/>
    <cellStyle name="Обычный 19 7 4 2" xfId="7092"/>
    <cellStyle name="Обычный 19 7 5" xfId="7093"/>
    <cellStyle name="Обычный 19 7 5 2" xfId="7094"/>
    <cellStyle name="Обычный 19 7 6" xfId="7095"/>
    <cellStyle name="Обычный 19 8" xfId="7096"/>
    <cellStyle name="Обычный 19 8 2" xfId="7097"/>
    <cellStyle name="Обычный 19 8 2 2" xfId="7098"/>
    <cellStyle name="Обычный 19 8 3" xfId="7099"/>
    <cellStyle name="Обычный 19 8 3 2" xfId="7100"/>
    <cellStyle name="Обычный 19 8 4" xfId="7101"/>
    <cellStyle name="Обычный 19 8 4 2" xfId="7102"/>
    <cellStyle name="Обычный 19 8 5" xfId="7103"/>
    <cellStyle name="Обычный 19 8 5 2" xfId="7104"/>
    <cellStyle name="Обычный 19 8 6" xfId="7105"/>
    <cellStyle name="Обычный 19 9" xfId="7106"/>
    <cellStyle name="Обычный 19 9 2" xfId="7107"/>
    <cellStyle name="Обычный 19 9 2 2" xfId="7108"/>
    <cellStyle name="Обычный 19 9 3" xfId="7109"/>
    <cellStyle name="Обычный 19 9 3 2" xfId="7110"/>
    <cellStyle name="Обычный 19 9 4" xfId="7111"/>
    <cellStyle name="Обычный 19 9 4 2" xfId="7112"/>
    <cellStyle name="Обычный 19 9 5" xfId="7113"/>
    <cellStyle name="Обычный 19 9 5 2" xfId="7114"/>
    <cellStyle name="Обычный 19 9 6" xfId="7115"/>
    <cellStyle name="Обычный 2" xfId="137"/>
    <cellStyle name="Обычный 2 10" xfId="1"/>
    <cellStyle name="Обычный 2 11" xfId="138"/>
    <cellStyle name="Обычный 2 12" xfId="139"/>
    <cellStyle name="Обычный 2 13" xfId="140"/>
    <cellStyle name="Обычный 2 14" xfId="141"/>
    <cellStyle name="Обычный 2 15" xfId="142"/>
    <cellStyle name="Обычный 2 16" xfId="143"/>
    <cellStyle name="Обычный 2 17" xfId="144"/>
    <cellStyle name="Обычный 2 18" xfId="145"/>
    <cellStyle name="Обычный 2 19" xfId="146"/>
    <cellStyle name="Обычный 2 2" xfId="147"/>
    <cellStyle name="Обычный 2 2 2" xfId="148"/>
    <cellStyle name="Обычный 2 2 2 2" xfId="7116"/>
    <cellStyle name="Обычный 2 2 2 2 2" xfId="7117"/>
    <cellStyle name="Обычный 2 2 2 3" xfId="7118"/>
    <cellStyle name="Обычный 2 2 3" xfId="7119"/>
    <cellStyle name="Обычный 2 2 4" xfId="7120"/>
    <cellStyle name="Обычный 2 2 5" xfId="7121"/>
    <cellStyle name="Обычный 2 20" xfId="149"/>
    <cellStyle name="Обычный 2 21" xfId="150"/>
    <cellStyle name="Обычный 2 22" xfId="7122"/>
    <cellStyle name="Обычный 2 3" xfId="151"/>
    <cellStyle name="Обычный 2 3 2" xfId="152"/>
    <cellStyle name="Обычный 2 3 3" xfId="7123"/>
    <cellStyle name="Обычный 2 4" xfId="153"/>
    <cellStyle name="Обычный 2 5" xfId="154"/>
    <cellStyle name="Обычный 2 5 2" xfId="7124"/>
    <cellStyle name="Обычный 2 6" xfId="155"/>
    <cellStyle name="Обычный 2 7" xfId="156"/>
    <cellStyle name="Обычный 2 8" xfId="157"/>
    <cellStyle name="Обычный 2 9" xfId="158"/>
    <cellStyle name="Обычный 2_npa105B" xfId="7125"/>
    <cellStyle name="Обычный 20" xfId="159"/>
    <cellStyle name="Обычный 20 10" xfId="7126"/>
    <cellStyle name="Обычный 20 10 2" xfId="7127"/>
    <cellStyle name="Обычный 20 11" xfId="7128"/>
    <cellStyle name="Обычный 20 11 2" xfId="7129"/>
    <cellStyle name="Обычный 20 12" xfId="7130"/>
    <cellStyle name="Обычный 20 12 2" xfId="7131"/>
    <cellStyle name="Обычный 20 13" xfId="7132"/>
    <cellStyle name="Обычный 20 2" xfId="160"/>
    <cellStyle name="Обычный 20 2 10" xfId="7133"/>
    <cellStyle name="Обычный 20 2 10 2" xfId="7134"/>
    <cellStyle name="Обычный 20 2 11" xfId="7135"/>
    <cellStyle name="Обычный 20 2 11 2" xfId="7136"/>
    <cellStyle name="Обычный 20 2 12" xfId="7137"/>
    <cellStyle name="Обычный 20 2 2" xfId="7138"/>
    <cellStyle name="Обычный 20 2 2 10" xfId="7139"/>
    <cellStyle name="Обычный 20 2 2 10 2" xfId="7140"/>
    <cellStyle name="Обычный 20 2 2 11" xfId="7141"/>
    <cellStyle name="Обычный 20 2 2 2" xfId="7142"/>
    <cellStyle name="Обычный 20 2 2 2 2" xfId="7143"/>
    <cellStyle name="Обычный 20 2 2 2 2 2" xfId="7144"/>
    <cellStyle name="Обычный 20 2 2 2 3" xfId="7145"/>
    <cellStyle name="Обычный 20 2 2 2 3 2" xfId="7146"/>
    <cellStyle name="Обычный 20 2 2 2 4" xfId="7147"/>
    <cellStyle name="Обычный 20 2 2 2 4 2" xfId="7148"/>
    <cellStyle name="Обычный 20 2 2 2 5" xfId="7149"/>
    <cellStyle name="Обычный 20 2 2 2 5 2" xfId="7150"/>
    <cellStyle name="Обычный 20 2 2 2 6" xfId="7151"/>
    <cellStyle name="Обычный 20 2 2 3" xfId="7152"/>
    <cellStyle name="Обычный 20 2 2 3 2" xfId="7153"/>
    <cellStyle name="Обычный 20 2 2 3 2 2" xfId="7154"/>
    <cellStyle name="Обычный 20 2 2 3 3" xfId="7155"/>
    <cellStyle name="Обычный 20 2 2 3 3 2" xfId="7156"/>
    <cellStyle name="Обычный 20 2 2 3 4" xfId="7157"/>
    <cellStyle name="Обычный 20 2 2 3 4 2" xfId="7158"/>
    <cellStyle name="Обычный 20 2 2 3 5" xfId="7159"/>
    <cellStyle name="Обычный 20 2 2 3 5 2" xfId="7160"/>
    <cellStyle name="Обычный 20 2 2 3 6" xfId="7161"/>
    <cellStyle name="Обычный 20 2 2 4" xfId="7162"/>
    <cellStyle name="Обычный 20 2 2 4 2" xfId="7163"/>
    <cellStyle name="Обычный 20 2 2 4 2 2" xfId="7164"/>
    <cellStyle name="Обычный 20 2 2 4 3" xfId="7165"/>
    <cellStyle name="Обычный 20 2 2 4 3 2" xfId="7166"/>
    <cellStyle name="Обычный 20 2 2 4 4" xfId="7167"/>
    <cellStyle name="Обычный 20 2 2 4 4 2" xfId="7168"/>
    <cellStyle name="Обычный 20 2 2 4 5" xfId="7169"/>
    <cellStyle name="Обычный 20 2 2 4 5 2" xfId="7170"/>
    <cellStyle name="Обычный 20 2 2 4 6" xfId="7171"/>
    <cellStyle name="Обычный 20 2 2 5" xfId="7172"/>
    <cellStyle name="Обычный 20 2 2 5 2" xfId="7173"/>
    <cellStyle name="Обычный 20 2 2 5 2 2" xfId="7174"/>
    <cellStyle name="Обычный 20 2 2 5 3" xfId="7175"/>
    <cellStyle name="Обычный 20 2 2 5 3 2" xfId="7176"/>
    <cellStyle name="Обычный 20 2 2 5 4" xfId="7177"/>
    <cellStyle name="Обычный 20 2 2 5 4 2" xfId="7178"/>
    <cellStyle name="Обычный 20 2 2 5 5" xfId="7179"/>
    <cellStyle name="Обычный 20 2 2 5 5 2" xfId="7180"/>
    <cellStyle name="Обычный 20 2 2 5 6" xfId="7181"/>
    <cellStyle name="Обычный 20 2 2 6" xfId="7182"/>
    <cellStyle name="Обычный 20 2 2 6 2" xfId="7183"/>
    <cellStyle name="Обычный 20 2 2 7" xfId="7184"/>
    <cellStyle name="Обычный 20 2 2 7 2" xfId="7185"/>
    <cellStyle name="Обычный 20 2 2 8" xfId="7186"/>
    <cellStyle name="Обычный 20 2 2 8 2" xfId="7187"/>
    <cellStyle name="Обычный 20 2 2 9" xfId="7188"/>
    <cellStyle name="Обычный 20 2 2 9 2" xfId="7189"/>
    <cellStyle name="Обычный 20 2 3" xfId="7190"/>
    <cellStyle name="Обычный 20 2 3 2" xfId="7191"/>
    <cellStyle name="Обычный 20 2 3 2 2" xfId="7192"/>
    <cellStyle name="Обычный 20 2 3 3" xfId="7193"/>
    <cellStyle name="Обычный 20 2 3 3 2" xfId="7194"/>
    <cellStyle name="Обычный 20 2 3 4" xfId="7195"/>
    <cellStyle name="Обычный 20 2 3 4 2" xfId="7196"/>
    <cellStyle name="Обычный 20 2 3 5" xfId="7197"/>
    <cellStyle name="Обычный 20 2 3 5 2" xfId="7198"/>
    <cellStyle name="Обычный 20 2 3 6" xfId="7199"/>
    <cellStyle name="Обычный 20 2 4" xfId="7200"/>
    <cellStyle name="Обычный 20 2 4 2" xfId="7201"/>
    <cellStyle name="Обычный 20 2 4 2 2" xfId="7202"/>
    <cellStyle name="Обычный 20 2 4 3" xfId="7203"/>
    <cellStyle name="Обычный 20 2 4 3 2" xfId="7204"/>
    <cellStyle name="Обычный 20 2 4 4" xfId="7205"/>
    <cellStyle name="Обычный 20 2 4 4 2" xfId="7206"/>
    <cellStyle name="Обычный 20 2 4 5" xfId="7207"/>
    <cellStyle name="Обычный 20 2 4 5 2" xfId="7208"/>
    <cellStyle name="Обычный 20 2 4 6" xfId="7209"/>
    <cellStyle name="Обычный 20 2 5" xfId="7210"/>
    <cellStyle name="Обычный 20 2 5 2" xfId="7211"/>
    <cellStyle name="Обычный 20 2 5 2 2" xfId="7212"/>
    <cellStyle name="Обычный 20 2 5 3" xfId="7213"/>
    <cellStyle name="Обычный 20 2 5 3 2" xfId="7214"/>
    <cellStyle name="Обычный 20 2 5 4" xfId="7215"/>
    <cellStyle name="Обычный 20 2 5 4 2" xfId="7216"/>
    <cellStyle name="Обычный 20 2 5 5" xfId="7217"/>
    <cellStyle name="Обычный 20 2 5 5 2" xfId="7218"/>
    <cellStyle name="Обычный 20 2 5 6" xfId="7219"/>
    <cellStyle name="Обычный 20 2 6" xfId="7220"/>
    <cellStyle name="Обычный 20 2 6 2" xfId="7221"/>
    <cellStyle name="Обычный 20 2 6 2 2" xfId="7222"/>
    <cellStyle name="Обычный 20 2 6 3" xfId="7223"/>
    <cellStyle name="Обычный 20 2 6 3 2" xfId="7224"/>
    <cellStyle name="Обычный 20 2 6 4" xfId="7225"/>
    <cellStyle name="Обычный 20 2 6 4 2" xfId="7226"/>
    <cellStyle name="Обычный 20 2 6 5" xfId="7227"/>
    <cellStyle name="Обычный 20 2 6 5 2" xfId="7228"/>
    <cellStyle name="Обычный 20 2 6 6" xfId="7229"/>
    <cellStyle name="Обычный 20 2 7" xfId="7230"/>
    <cellStyle name="Обычный 20 2 7 2" xfId="7231"/>
    <cellStyle name="Обычный 20 2 8" xfId="7232"/>
    <cellStyle name="Обычный 20 2 8 2" xfId="7233"/>
    <cellStyle name="Обычный 20 2 9" xfId="7234"/>
    <cellStyle name="Обычный 20 2 9 2" xfId="7235"/>
    <cellStyle name="Обычный 20 3" xfId="7236"/>
    <cellStyle name="Обычный 20 3 10" xfId="7237"/>
    <cellStyle name="Обычный 20 3 10 2" xfId="7238"/>
    <cellStyle name="Обычный 20 3 11" xfId="7239"/>
    <cellStyle name="Обычный 20 3 2" xfId="7240"/>
    <cellStyle name="Обычный 20 3 2 2" xfId="7241"/>
    <cellStyle name="Обычный 20 3 2 2 2" xfId="7242"/>
    <cellStyle name="Обычный 20 3 2 3" xfId="7243"/>
    <cellStyle name="Обычный 20 3 2 3 2" xfId="7244"/>
    <cellStyle name="Обычный 20 3 2 4" xfId="7245"/>
    <cellStyle name="Обычный 20 3 2 4 2" xfId="7246"/>
    <cellStyle name="Обычный 20 3 2 5" xfId="7247"/>
    <cellStyle name="Обычный 20 3 2 5 2" xfId="7248"/>
    <cellStyle name="Обычный 20 3 2 6" xfId="7249"/>
    <cellStyle name="Обычный 20 3 3" xfId="7250"/>
    <cellStyle name="Обычный 20 3 3 2" xfId="7251"/>
    <cellStyle name="Обычный 20 3 3 2 2" xfId="7252"/>
    <cellStyle name="Обычный 20 3 3 3" xfId="7253"/>
    <cellStyle name="Обычный 20 3 3 3 2" xfId="7254"/>
    <cellStyle name="Обычный 20 3 3 4" xfId="7255"/>
    <cellStyle name="Обычный 20 3 3 4 2" xfId="7256"/>
    <cellStyle name="Обычный 20 3 3 5" xfId="7257"/>
    <cellStyle name="Обычный 20 3 3 5 2" xfId="7258"/>
    <cellStyle name="Обычный 20 3 3 6" xfId="7259"/>
    <cellStyle name="Обычный 20 3 4" xfId="7260"/>
    <cellStyle name="Обычный 20 3 4 2" xfId="7261"/>
    <cellStyle name="Обычный 20 3 4 2 2" xfId="7262"/>
    <cellStyle name="Обычный 20 3 4 3" xfId="7263"/>
    <cellStyle name="Обычный 20 3 4 3 2" xfId="7264"/>
    <cellStyle name="Обычный 20 3 4 4" xfId="7265"/>
    <cellStyle name="Обычный 20 3 4 4 2" xfId="7266"/>
    <cellStyle name="Обычный 20 3 4 5" xfId="7267"/>
    <cellStyle name="Обычный 20 3 4 5 2" xfId="7268"/>
    <cellStyle name="Обычный 20 3 4 6" xfId="7269"/>
    <cellStyle name="Обычный 20 3 5" xfId="7270"/>
    <cellStyle name="Обычный 20 3 5 2" xfId="7271"/>
    <cellStyle name="Обычный 20 3 5 2 2" xfId="7272"/>
    <cellStyle name="Обычный 20 3 5 3" xfId="7273"/>
    <cellStyle name="Обычный 20 3 5 3 2" xfId="7274"/>
    <cellStyle name="Обычный 20 3 5 4" xfId="7275"/>
    <cellStyle name="Обычный 20 3 5 4 2" xfId="7276"/>
    <cellStyle name="Обычный 20 3 5 5" xfId="7277"/>
    <cellStyle name="Обычный 20 3 5 5 2" xfId="7278"/>
    <cellStyle name="Обычный 20 3 5 6" xfId="7279"/>
    <cellStyle name="Обычный 20 3 6" xfId="7280"/>
    <cellStyle name="Обычный 20 3 6 2" xfId="7281"/>
    <cellStyle name="Обычный 20 3 7" xfId="7282"/>
    <cellStyle name="Обычный 20 3 7 2" xfId="7283"/>
    <cellStyle name="Обычный 20 3 8" xfId="7284"/>
    <cellStyle name="Обычный 20 3 8 2" xfId="7285"/>
    <cellStyle name="Обычный 20 3 9" xfId="7286"/>
    <cellStyle name="Обычный 20 3 9 2" xfId="7287"/>
    <cellStyle name="Обычный 20 4" xfId="7288"/>
    <cellStyle name="Обычный 20 4 2" xfId="7289"/>
    <cellStyle name="Обычный 20 4 2 2" xfId="7290"/>
    <cellStyle name="Обычный 20 4 3" xfId="7291"/>
    <cellStyle name="Обычный 20 4 3 2" xfId="7292"/>
    <cellStyle name="Обычный 20 4 4" xfId="7293"/>
    <cellStyle name="Обычный 20 4 4 2" xfId="7294"/>
    <cellStyle name="Обычный 20 4 5" xfId="7295"/>
    <cellStyle name="Обычный 20 4 5 2" xfId="7296"/>
    <cellStyle name="Обычный 20 4 6" xfId="7297"/>
    <cellStyle name="Обычный 20 5" xfId="7298"/>
    <cellStyle name="Обычный 20 5 2" xfId="7299"/>
    <cellStyle name="Обычный 20 5 2 2" xfId="7300"/>
    <cellStyle name="Обычный 20 5 3" xfId="7301"/>
    <cellStyle name="Обычный 20 5 3 2" xfId="7302"/>
    <cellStyle name="Обычный 20 5 4" xfId="7303"/>
    <cellStyle name="Обычный 20 5 4 2" xfId="7304"/>
    <cellStyle name="Обычный 20 5 5" xfId="7305"/>
    <cellStyle name="Обычный 20 5 5 2" xfId="7306"/>
    <cellStyle name="Обычный 20 5 6" xfId="7307"/>
    <cellStyle name="Обычный 20 6" xfId="7308"/>
    <cellStyle name="Обычный 20 6 2" xfId="7309"/>
    <cellStyle name="Обычный 20 6 2 2" xfId="7310"/>
    <cellStyle name="Обычный 20 6 3" xfId="7311"/>
    <cellStyle name="Обычный 20 6 3 2" xfId="7312"/>
    <cellStyle name="Обычный 20 6 4" xfId="7313"/>
    <cellStyle name="Обычный 20 6 4 2" xfId="7314"/>
    <cellStyle name="Обычный 20 6 5" xfId="7315"/>
    <cellStyle name="Обычный 20 6 5 2" xfId="7316"/>
    <cellStyle name="Обычный 20 6 6" xfId="7317"/>
    <cellStyle name="Обычный 20 7" xfId="7318"/>
    <cellStyle name="Обычный 20 7 2" xfId="7319"/>
    <cellStyle name="Обычный 20 7 2 2" xfId="7320"/>
    <cellStyle name="Обычный 20 7 3" xfId="7321"/>
    <cellStyle name="Обычный 20 7 3 2" xfId="7322"/>
    <cellStyle name="Обычный 20 7 4" xfId="7323"/>
    <cellStyle name="Обычный 20 7 4 2" xfId="7324"/>
    <cellStyle name="Обычный 20 7 5" xfId="7325"/>
    <cellStyle name="Обычный 20 7 5 2" xfId="7326"/>
    <cellStyle name="Обычный 20 7 6" xfId="7327"/>
    <cellStyle name="Обычный 20 8" xfId="7328"/>
    <cellStyle name="Обычный 20 8 2" xfId="7329"/>
    <cellStyle name="Обычный 20 9" xfId="7330"/>
    <cellStyle name="Обычный 20 9 2" xfId="7331"/>
    <cellStyle name="Обычный 21" xfId="7332"/>
    <cellStyle name="Обычный 21 10" xfId="7333"/>
    <cellStyle name="Обычный 21 10 2" xfId="7334"/>
    <cellStyle name="Обычный 21 11" xfId="7335"/>
    <cellStyle name="Обычный 21 11 2" xfId="7336"/>
    <cellStyle name="Обычный 21 12" xfId="7337"/>
    <cellStyle name="Обычный 21 12 2" xfId="7338"/>
    <cellStyle name="Обычный 21 13" xfId="7339"/>
    <cellStyle name="Обычный 21 14" xfId="7340"/>
    <cellStyle name="Обычный 21 14 2" xfId="7341"/>
    <cellStyle name="Обычный 21 15" xfId="7342"/>
    <cellStyle name="Обычный 21 15 2" xfId="7343"/>
    <cellStyle name="Обычный 21 16" xfId="7344"/>
    <cellStyle name="Обычный 21 2" xfId="7345"/>
    <cellStyle name="Обычный 21 2 10" xfId="7346"/>
    <cellStyle name="Обычный 21 2 10 2" xfId="7347"/>
    <cellStyle name="Обычный 21 2 11" xfId="7348"/>
    <cellStyle name="Обычный 21 2 11 2" xfId="7349"/>
    <cellStyle name="Обычный 21 2 12" xfId="7350"/>
    <cellStyle name="Обычный 21 2 2" xfId="7351"/>
    <cellStyle name="Обычный 21 2 2 10" xfId="7352"/>
    <cellStyle name="Обычный 21 2 2 10 2" xfId="7353"/>
    <cellStyle name="Обычный 21 2 2 11" xfId="7354"/>
    <cellStyle name="Обычный 21 2 2 2" xfId="7355"/>
    <cellStyle name="Обычный 21 2 2 2 2" xfId="7356"/>
    <cellStyle name="Обычный 21 2 2 2 2 2" xfId="7357"/>
    <cellStyle name="Обычный 21 2 2 2 3" xfId="7358"/>
    <cellStyle name="Обычный 21 2 2 2 3 2" xfId="7359"/>
    <cellStyle name="Обычный 21 2 2 2 4" xfId="7360"/>
    <cellStyle name="Обычный 21 2 2 2 4 2" xfId="7361"/>
    <cellStyle name="Обычный 21 2 2 2 5" xfId="7362"/>
    <cellStyle name="Обычный 21 2 2 2 5 2" xfId="7363"/>
    <cellStyle name="Обычный 21 2 2 2 6" xfId="7364"/>
    <cellStyle name="Обычный 21 2 2 3" xfId="7365"/>
    <cellStyle name="Обычный 21 2 2 3 2" xfId="7366"/>
    <cellStyle name="Обычный 21 2 2 3 2 2" xfId="7367"/>
    <cellStyle name="Обычный 21 2 2 3 3" xfId="7368"/>
    <cellStyle name="Обычный 21 2 2 3 3 2" xfId="7369"/>
    <cellStyle name="Обычный 21 2 2 3 4" xfId="7370"/>
    <cellStyle name="Обычный 21 2 2 3 4 2" xfId="7371"/>
    <cellStyle name="Обычный 21 2 2 3 5" xfId="7372"/>
    <cellStyle name="Обычный 21 2 2 3 5 2" xfId="7373"/>
    <cellStyle name="Обычный 21 2 2 3 6" xfId="7374"/>
    <cellStyle name="Обычный 21 2 2 4" xfId="7375"/>
    <cellStyle name="Обычный 21 2 2 4 2" xfId="7376"/>
    <cellStyle name="Обычный 21 2 2 4 2 2" xfId="7377"/>
    <cellStyle name="Обычный 21 2 2 4 3" xfId="7378"/>
    <cellStyle name="Обычный 21 2 2 4 3 2" xfId="7379"/>
    <cellStyle name="Обычный 21 2 2 4 4" xfId="7380"/>
    <cellStyle name="Обычный 21 2 2 4 4 2" xfId="7381"/>
    <cellStyle name="Обычный 21 2 2 4 5" xfId="7382"/>
    <cellStyle name="Обычный 21 2 2 4 5 2" xfId="7383"/>
    <cellStyle name="Обычный 21 2 2 4 6" xfId="7384"/>
    <cellStyle name="Обычный 21 2 2 5" xfId="7385"/>
    <cellStyle name="Обычный 21 2 2 5 2" xfId="7386"/>
    <cellStyle name="Обычный 21 2 2 5 2 2" xfId="7387"/>
    <cellStyle name="Обычный 21 2 2 5 3" xfId="7388"/>
    <cellStyle name="Обычный 21 2 2 5 3 2" xfId="7389"/>
    <cellStyle name="Обычный 21 2 2 5 4" xfId="7390"/>
    <cellStyle name="Обычный 21 2 2 5 4 2" xfId="7391"/>
    <cellStyle name="Обычный 21 2 2 5 5" xfId="7392"/>
    <cellStyle name="Обычный 21 2 2 5 5 2" xfId="7393"/>
    <cellStyle name="Обычный 21 2 2 5 6" xfId="7394"/>
    <cellStyle name="Обычный 21 2 2 6" xfId="7395"/>
    <cellStyle name="Обычный 21 2 2 6 2" xfId="7396"/>
    <cellStyle name="Обычный 21 2 2 7" xfId="7397"/>
    <cellStyle name="Обычный 21 2 2 7 2" xfId="7398"/>
    <cellStyle name="Обычный 21 2 2 8" xfId="7399"/>
    <cellStyle name="Обычный 21 2 2 8 2" xfId="7400"/>
    <cellStyle name="Обычный 21 2 2 9" xfId="7401"/>
    <cellStyle name="Обычный 21 2 2 9 2" xfId="7402"/>
    <cellStyle name="Обычный 21 2 3" xfId="7403"/>
    <cellStyle name="Обычный 21 2 3 2" xfId="7404"/>
    <cellStyle name="Обычный 21 2 3 2 2" xfId="7405"/>
    <cellStyle name="Обычный 21 2 3 3" xfId="7406"/>
    <cellStyle name="Обычный 21 2 3 3 2" xfId="7407"/>
    <cellStyle name="Обычный 21 2 3 4" xfId="7408"/>
    <cellStyle name="Обычный 21 2 3 4 2" xfId="7409"/>
    <cellStyle name="Обычный 21 2 3 5" xfId="7410"/>
    <cellStyle name="Обычный 21 2 3 5 2" xfId="7411"/>
    <cellStyle name="Обычный 21 2 3 6" xfId="7412"/>
    <cellStyle name="Обычный 21 2 4" xfId="7413"/>
    <cellStyle name="Обычный 21 2 4 2" xfId="7414"/>
    <cellStyle name="Обычный 21 2 4 2 2" xfId="7415"/>
    <cellStyle name="Обычный 21 2 4 3" xfId="7416"/>
    <cellStyle name="Обычный 21 2 4 3 2" xfId="7417"/>
    <cellStyle name="Обычный 21 2 4 4" xfId="7418"/>
    <cellStyle name="Обычный 21 2 4 4 2" xfId="7419"/>
    <cellStyle name="Обычный 21 2 4 5" xfId="7420"/>
    <cellStyle name="Обычный 21 2 4 5 2" xfId="7421"/>
    <cellStyle name="Обычный 21 2 4 6" xfId="7422"/>
    <cellStyle name="Обычный 21 2 5" xfId="7423"/>
    <cellStyle name="Обычный 21 2 5 2" xfId="7424"/>
    <cellStyle name="Обычный 21 2 5 2 2" xfId="7425"/>
    <cellStyle name="Обычный 21 2 5 3" xfId="7426"/>
    <cellStyle name="Обычный 21 2 5 3 2" xfId="7427"/>
    <cellStyle name="Обычный 21 2 5 4" xfId="7428"/>
    <cellStyle name="Обычный 21 2 5 4 2" xfId="7429"/>
    <cellStyle name="Обычный 21 2 5 5" xfId="7430"/>
    <cellStyle name="Обычный 21 2 5 5 2" xfId="7431"/>
    <cellStyle name="Обычный 21 2 5 6" xfId="7432"/>
    <cellStyle name="Обычный 21 2 6" xfId="7433"/>
    <cellStyle name="Обычный 21 2 6 2" xfId="7434"/>
    <cellStyle name="Обычный 21 2 6 2 2" xfId="7435"/>
    <cellStyle name="Обычный 21 2 6 3" xfId="7436"/>
    <cellStyle name="Обычный 21 2 6 3 2" xfId="7437"/>
    <cellStyle name="Обычный 21 2 6 4" xfId="7438"/>
    <cellStyle name="Обычный 21 2 6 4 2" xfId="7439"/>
    <cellStyle name="Обычный 21 2 6 5" xfId="7440"/>
    <cellStyle name="Обычный 21 2 6 5 2" xfId="7441"/>
    <cellStyle name="Обычный 21 2 6 6" xfId="7442"/>
    <cellStyle name="Обычный 21 2 7" xfId="7443"/>
    <cellStyle name="Обычный 21 2 7 2" xfId="7444"/>
    <cellStyle name="Обычный 21 2 8" xfId="7445"/>
    <cellStyle name="Обычный 21 2 8 2" xfId="7446"/>
    <cellStyle name="Обычный 21 2 9" xfId="7447"/>
    <cellStyle name="Обычный 21 2 9 2" xfId="7448"/>
    <cellStyle name="Обычный 21 3" xfId="7449"/>
    <cellStyle name="Обычный 21 3 10" xfId="7450"/>
    <cellStyle name="Обычный 21 3 10 2" xfId="7451"/>
    <cellStyle name="Обычный 21 3 11" xfId="7452"/>
    <cellStyle name="Обычный 21 3 2" xfId="7453"/>
    <cellStyle name="Обычный 21 3 2 2" xfId="7454"/>
    <cellStyle name="Обычный 21 3 2 2 2" xfId="7455"/>
    <cellStyle name="Обычный 21 3 2 3" xfId="7456"/>
    <cellStyle name="Обычный 21 3 2 3 2" xfId="7457"/>
    <cellStyle name="Обычный 21 3 2 4" xfId="7458"/>
    <cellStyle name="Обычный 21 3 2 4 2" xfId="7459"/>
    <cellStyle name="Обычный 21 3 2 5" xfId="7460"/>
    <cellStyle name="Обычный 21 3 2 5 2" xfId="7461"/>
    <cellStyle name="Обычный 21 3 2 6" xfId="7462"/>
    <cellStyle name="Обычный 21 3 3" xfId="7463"/>
    <cellStyle name="Обычный 21 3 3 2" xfId="7464"/>
    <cellStyle name="Обычный 21 3 3 2 2" xfId="7465"/>
    <cellStyle name="Обычный 21 3 3 3" xfId="7466"/>
    <cellStyle name="Обычный 21 3 3 3 2" xfId="7467"/>
    <cellStyle name="Обычный 21 3 3 4" xfId="7468"/>
    <cellStyle name="Обычный 21 3 3 4 2" xfId="7469"/>
    <cellStyle name="Обычный 21 3 3 5" xfId="7470"/>
    <cellStyle name="Обычный 21 3 3 5 2" xfId="7471"/>
    <cellStyle name="Обычный 21 3 3 6" xfId="7472"/>
    <cellStyle name="Обычный 21 3 4" xfId="7473"/>
    <cellStyle name="Обычный 21 3 4 2" xfId="7474"/>
    <cellStyle name="Обычный 21 3 4 2 2" xfId="7475"/>
    <cellStyle name="Обычный 21 3 4 3" xfId="7476"/>
    <cellStyle name="Обычный 21 3 4 3 2" xfId="7477"/>
    <cellStyle name="Обычный 21 3 4 4" xfId="7478"/>
    <cellStyle name="Обычный 21 3 4 4 2" xfId="7479"/>
    <cellStyle name="Обычный 21 3 4 5" xfId="7480"/>
    <cellStyle name="Обычный 21 3 4 5 2" xfId="7481"/>
    <cellStyle name="Обычный 21 3 4 6" xfId="7482"/>
    <cellStyle name="Обычный 21 3 5" xfId="7483"/>
    <cellStyle name="Обычный 21 3 5 2" xfId="7484"/>
    <cellStyle name="Обычный 21 3 5 2 2" xfId="7485"/>
    <cellStyle name="Обычный 21 3 5 3" xfId="7486"/>
    <cellStyle name="Обычный 21 3 5 3 2" xfId="7487"/>
    <cellStyle name="Обычный 21 3 5 4" xfId="7488"/>
    <cellStyle name="Обычный 21 3 5 4 2" xfId="7489"/>
    <cellStyle name="Обычный 21 3 5 5" xfId="7490"/>
    <cellStyle name="Обычный 21 3 5 5 2" xfId="7491"/>
    <cellStyle name="Обычный 21 3 5 6" xfId="7492"/>
    <cellStyle name="Обычный 21 3 6" xfId="7493"/>
    <cellStyle name="Обычный 21 3 6 2" xfId="7494"/>
    <cellStyle name="Обычный 21 3 7" xfId="7495"/>
    <cellStyle name="Обычный 21 3 7 2" xfId="7496"/>
    <cellStyle name="Обычный 21 3 8" xfId="7497"/>
    <cellStyle name="Обычный 21 3 8 2" xfId="7498"/>
    <cellStyle name="Обычный 21 3 9" xfId="7499"/>
    <cellStyle name="Обычный 21 3 9 2" xfId="7500"/>
    <cellStyle name="Обычный 21 4" xfId="7501"/>
    <cellStyle name="Обычный 21 4 2" xfId="7502"/>
    <cellStyle name="Обычный 21 4 2 2" xfId="7503"/>
    <cellStyle name="Обычный 21 4 3" xfId="7504"/>
    <cellStyle name="Обычный 21 4 3 2" xfId="7505"/>
    <cellStyle name="Обычный 21 4 4" xfId="7506"/>
    <cellStyle name="Обычный 21 4 4 2" xfId="7507"/>
    <cellStyle name="Обычный 21 4 5" xfId="7508"/>
    <cellStyle name="Обычный 21 4 5 2" xfId="7509"/>
    <cellStyle name="Обычный 21 4 6" xfId="7510"/>
    <cellStyle name="Обычный 21 4 6 2" xfId="7511"/>
    <cellStyle name="Обычный 21 4 7" xfId="7512"/>
    <cellStyle name="Обычный 21 5" xfId="7513"/>
    <cellStyle name="Обычный 21 5 2" xfId="7514"/>
    <cellStyle name="Обычный 21 5 2 2" xfId="7515"/>
    <cellStyle name="Обычный 21 5 3" xfId="7516"/>
    <cellStyle name="Обычный 21 5 3 2" xfId="7517"/>
    <cellStyle name="Обычный 21 5 4" xfId="7518"/>
    <cellStyle name="Обычный 21 5 4 2" xfId="7519"/>
    <cellStyle name="Обычный 21 5 5" xfId="7520"/>
    <cellStyle name="Обычный 21 5 5 2" xfId="7521"/>
    <cellStyle name="Обычный 21 5 6" xfId="7522"/>
    <cellStyle name="Обычный 21 6" xfId="7523"/>
    <cellStyle name="Обычный 21 6 2" xfId="7524"/>
    <cellStyle name="Обычный 21 6 2 2" xfId="7525"/>
    <cellStyle name="Обычный 21 6 3" xfId="7526"/>
    <cellStyle name="Обычный 21 6 3 2" xfId="7527"/>
    <cellStyle name="Обычный 21 6 4" xfId="7528"/>
    <cellStyle name="Обычный 21 6 4 2" xfId="7529"/>
    <cellStyle name="Обычный 21 6 5" xfId="7530"/>
    <cellStyle name="Обычный 21 6 5 2" xfId="7531"/>
    <cellStyle name="Обычный 21 6 6" xfId="7532"/>
    <cellStyle name="Обычный 21 7" xfId="7533"/>
    <cellStyle name="Обычный 21 7 2" xfId="7534"/>
    <cellStyle name="Обычный 21 7 2 2" xfId="7535"/>
    <cellStyle name="Обычный 21 7 3" xfId="7536"/>
    <cellStyle name="Обычный 21 7 3 2" xfId="7537"/>
    <cellStyle name="Обычный 21 7 4" xfId="7538"/>
    <cellStyle name="Обычный 21 7 4 2" xfId="7539"/>
    <cellStyle name="Обычный 21 7 5" xfId="7540"/>
    <cellStyle name="Обычный 21 7 5 2" xfId="7541"/>
    <cellStyle name="Обычный 21 7 6" xfId="7542"/>
    <cellStyle name="Обычный 21 8" xfId="7543"/>
    <cellStyle name="Обычный 21 8 2" xfId="7544"/>
    <cellStyle name="Обычный 21 9" xfId="7545"/>
    <cellStyle name="Обычный 21 9 2" xfId="7546"/>
    <cellStyle name="Обычный 22" xfId="7547"/>
    <cellStyle name="Обычный 22 10" xfId="7548"/>
    <cellStyle name="Обычный 22 10 2" xfId="7549"/>
    <cellStyle name="Обычный 22 11" xfId="7550"/>
    <cellStyle name="Обычный 22 11 2" xfId="7551"/>
    <cellStyle name="Обычный 22 12" xfId="7552"/>
    <cellStyle name="Обычный 22 12 2" xfId="7553"/>
    <cellStyle name="Обычный 22 13" xfId="7554"/>
    <cellStyle name="Обычный 22 2" xfId="7555"/>
    <cellStyle name="Обычный 22 2 10" xfId="7556"/>
    <cellStyle name="Обычный 22 2 10 2" xfId="7557"/>
    <cellStyle name="Обычный 22 2 11" xfId="7558"/>
    <cellStyle name="Обычный 22 2 2" xfId="7559"/>
    <cellStyle name="Обычный 22 2 2 2" xfId="7560"/>
    <cellStyle name="Обычный 22 2 2 2 2" xfId="7561"/>
    <cellStyle name="Обычный 22 2 2 3" xfId="7562"/>
    <cellStyle name="Обычный 22 2 2 3 2" xfId="7563"/>
    <cellStyle name="Обычный 22 2 2 4" xfId="7564"/>
    <cellStyle name="Обычный 22 2 2 4 2" xfId="7565"/>
    <cellStyle name="Обычный 22 2 2 5" xfId="7566"/>
    <cellStyle name="Обычный 22 2 2 5 2" xfId="7567"/>
    <cellStyle name="Обычный 22 2 2 6" xfId="7568"/>
    <cellStyle name="Обычный 22 2 3" xfId="7569"/>
    <cellStyle name="Обычный 22 2 3 2" xfId="7570"/>
    <cellStyle name="Обычный 22 2 3 2 2" xfId="7571"/>
    <cellStyle name="Обычный 22 2 3 3" xfId="7572"/>
    <cellStyle name="Обычный 22 2 3 3 2" xfId="7573"/>
    <cellStyle name="Обычный 22 2 3 4" xfId="7574"/>
    <cellStyle name="Обычный 22 2 3 4 2" xfId="7575"/>
    <cellStyle name="Обычный 22 2 3 5" xfId="7576"/>
    <cellStyle name="Обычный 22 2 3 5 2" xfId="7577"/>
    <cellStyle name="Обычный 22 2 3 6" xfId="7578"/>
    <cellStyle name="Обычный 22 2 4" xfId="7579"/>
    <cellStyle name="Обычный 22 2 4 2" xfId="7580"/>
    <cellStyle name="Обычный 22 2 4 2 2" xfId="7581"/>
    <cellStyle name="Обычный 22 2 4 3" xfId="7582"/>
    <cellStyle name="Обычный 22 2 4 3 2" xfId="7583"/>
    <cellStyle name="Обычный 22 2 4 4" xfId="7584"/>
    <cellStyle name="Обычный 22 2 4 4 2" xfId="7585"/>
    <cellStyle name="Обычный 22 2 4 5" xfId="7586"/>
    <cellStyle name="Обычный 22 2 4 5 2" xfId="7587"/>
    <cellStyle name="Обычный 22 2 4 6" xfId="7588"/>
    <cellStyle name="Обычный 22 2 5" xfId="7589"/>
    <cellStyle name="Обычный 22 2 5 2" xfId="7590"/>
    <cellStyle name="Обычный 22 2 5 2 2" xfId="7591"/>
    <cellStyle name="Обычный 22 2 5 3" xfId="7592"/>
    <cellStyle name="Обычный 22 2 5 3 2" xfId="7593"/>
    <cellStyle name="Обычный 22 2 5 4" xfId="7594"/>
    <cellStyle name="Обычный 22 2 5 4 2" xfId="7595"/>
    <cellStyle name="Обычный 22 2 5 5" xfId="7596"/>
    <cellStyle name="Обычный 22 2 5 5 2" xfId="7597"/>
    <cellStyle name="Обычный 22 2 5 6" xfId="7598"/>
    <cellStyle name="Обычный 22 2 6" xfId="7599"/>
    <cellStyle name="Обычный 22 2 6 2" xfId="7600"/>
    <cellStyle name="Обычный 22 2 7" xfId="7601"/>
    <cellStyle name="Обычный 22 2 7 2" xfId="7602"/>
    <cellStyle name="Обычный 22 2 8" xfId="7603"/>
    <cellStyle name="Обычный 22 2 8 2" xfId="7604"/>
    <cellStyle name="Обычный 22 2 9" xfId="7605"/>
    <cellStyle name="Обычный 22 2 9 2" xfId="7606"/>
    <cellStyle name="Обычный 22 3" xfId="7607"/>
    <cellStyle name="Обычный 22 3 2" xfId="7608"/>
    <cellStyle name="Обычный 22 3 2 2" xfId="7609"/>
    <cellStyle name="Обычный 22 3 2 2 2" xfId="7610"/>
    <cellStyle name="Обычный 22 3 2 3" xfId="7611"/>
    <cellStyle name="Обычный 22 3 2 3 2" xfId="7612"/>
    <cellStyle name="Обычный 22 3 2 4" xfId="7613"/>
    <cellStyle name="Обычный 22 3 2 4 2" xfId="7614"/>
    <cellStyle name="Обычный 22 3 2 5" xfId="7615"/>
    <cellStyle name="Обычный 22 3 2 5 2" xfId="7616"/>
    <cellStyle name="Обычный 22 3 2 6" xfId="7617"/>
    <cellStyle name="Обычный 22 3 3" xfId="7618"/>
    <cellStyle name="Обычный 22 3 3 2" xfId="7619"/>
    <cellStyle name="Обычный 22 3 4" xfId="7620"/>
    <cellStyle name="Обычный 22 3 4 2" xfId="7621"/>
    <cellStyle name="Обычный 22 3 5" xfId="7622"/>
    <cellStyle name="Обычный 22 3 5 2" xfId="7623"/>
    <cellStyle name="Обычный 22 3 6" xfId="7624"/>
    <cellStyle name="Обычный 22 3 6 2" xfId="7625"/>
    <cellStyle name="Обычный 22 3 7" xfId="7626"/>
    <cellStyle name="Обычный 22 4" xfId="7627"/>
    <cellStyle name="Обычный 22 4 2" xfId="7628"/>
    <cellStyle name="Обычный 22 4 2 2" xfId="7629"/>
    <cellStyle name="Обычный 22 4 3" xfId="7630"/>
    <cellStyle name="Обычный 22 4 3 2" xfId="7631"/>
    <cellStyle name="Обычный 22 4 4" xfId="7632"/>
    <cellStyle name="Обычный 22 4 4 2" xfId="7633"/>
    <cellStyle name="Обычный 22 4 5" xfId="7634"/>
    <cellStyle name="Обычный 22 4 5 2" xfId="7635"/>
    <cellStyle name="Обычный 22 4 6" xfId="7636"/>
    <cellStyle name="Обычный 22 5" xfId="7637"/>
    <cellStyle name="Обычный 22 5 2" xfId="7638"/>
    <cellStyle name="Обычный 22 5 2 2" xfId="7639"/>
    <cellStyle name="Обычный 22 5 3" xfId="7640"/>
    <cellStyle name="Обычный 22 5 3 2" xfId="7641"/>
    <cellStyle name="Обычный 22 5 4" xfId="7642"/>
    <cellStyle name="Обычный 22 5 4 2" xfId="7643"/>
    <cellStyle name="Обычный 22 5 5" xfId="7644"/>
    <cellStyle name="Обычный 22 5 5 2" xfId="7645"/>
    <cellStyle name="Обычный 22 5 6" xfId="7646"/>
    <cellStyle name="Обычный 22 6" xfId="7647"/>
    <cellStyle name="Обычный 22 6 2" xfId="7648"/>
    <cellStyle name="Обычный 22 6 2 2" xfId="7649"/>
    <cellStyle name="Обычный 22 6 3" xfId="7650"/>
    <cellStyle name="Обычный 22 6 3 2" xfId="7651"/>
    <cellStyle name="Обычный 22 6 4" xfId="7652"/>
    <cellStyle name="Обычный 22 6 4 2" xfId="7653"/>
    <cellStyle name="Обычный 22 6 5" xfId="7654"/>
    <cellStyle name="Обычный 22 6 5 2" xfId="7655"/>
    <cellStyle name="Обычный 22 6 6" xfId="7656"/>
    <cellStyle name="Обычный 22 7" xfId="7657"/>
    <cellStyle name="Обычный 22 7 2" xfId="7658"/>
    <cellStyle name="Обычный 22 7 2 2" xfId="7659"/>
    <cellStyle name="Обычный 22 7 3" xfId="7660"/>
    <cellStyle name="Обычный 22 7 3 2" xfId="7661"/>
    <cellStyle name="Обычный 22 7 4" xfId="7662"/>
    <cellStyle name="Обычный 22 7 4 2" xfId="7663"/>
    <cellStyle name="Обычный 22 7 5" xfId="7664"/>
    <cellStyle name="Обычный 22 7 5 2" xfId="7665"/>
    <cellStyle name="Обычный 22 7 6" xfId="7666"/>
    <cellStyle name="Обычный 22 8" xfId="7667"/>
    <cellStyle name="Обычный 22 8 2" xfId="7668"/>
    <cellStyle name="Обычный 22 9" xfId="7669"/>
    <cellStyle name="Обычный 22 9 2" xfId="7670"/>
    <cellStyle name="Обычный 23" xfId="7671"/>
    <cellStyle name="Обычный 23 10" xfId="7672"/>
    <cellStyle name="Обычный 23 10 2" xfId="7673"/>
    <cellStyle name="Обычный 23 11" xfId="7674"/>
    <cellStyle name="Обычный 23 11 2" xfId="7675"/>
    <cellStyle name="Обычный 23 12" xfId="7676"/>
    <cellStyle name="Обычный 23 2" xfId="7677"/>
    <cellStyle name="Обычный 23 3" xfId="7678"/>
    <cellStyle name="Обычный 23 3 2" xfId="7679"/>
    <cellStyle name="Обычный 23 3 2 2" xfId="7680"/>
    <cellStyle name="Обычный 23 3 3" xfId="7681"/>
    <cellStyle name="Обычный 23 3 3 2" xfId="7682"/>
    <cellStyle name="Обычный 23 3 4" xfId="7683"/>
    <cellStyle name="Обычный 23 3 4 2" xfId="7684"/>
    <cellStyle name="Обычный 23 3 5" xfId="7685"/>
    <cellStyle name="Обычный 23 3 5 2" xfId="7686"/>
    <cellStyle name="Обычный 23 3 6" xfId="7687"/>
    <cellStyle name="Обычный 23 4" xfId="7688"/>
    <cellStyle name="Обычный 23 4 2" xfId="7689"/>
    <cellStyle name="Обычный 23 4 2 2" xfId="7690"/>
    <cellStyle name="Обычный 23 4 3" xfId="7691"/>
    <cellStyle name="Обычный 23 4 3 2" xfId="7692"/>
    <cellStyle name="Обычный 23 4 4" xfId="7693"/>
    <cellStyle name="Обычный 23 4 4 2" xfId="7694"/>
    <cellStyle name="Обычный 23 4 5" xfId="7695"/>
    <cellStyle name="Обычный 23 4 5 2" xfId="7696"/>
    <cellStyle name="Обычный 23 4 6" xfId="7697"/>
    <cellStyle name="Обычный 23 5" xfId="7698"/>
    <cellStyle name="Обычный 23 5 2" xfId="7699"/>
    <cellStyle name="Обычный 23 5 2 2" xfId="7700"/>
    <cellStyle name="Обычный 23 5 3" xfId="7701"/>
    <cellStyle name="Обычный 23 5 3 2" xfId="7702"/>
    <cellStyle name="Обычный 23 5 4" xfId="7703"/>
    <cellStyle name="Обычный 23 5 4 2" xfId="7704"/>
    <cellStyle name="Обычный 23 5 5" xfId="7705"/>
    <cellStyle name="Обычный 23 5 5 2" xfId="7706"/>
    <cellStyle name="Обычный 23 5 6" xfId="7707"/>
    <cellStyle name="Обычный 23 6" xfId="7708"/>
    <cellStyle name="Обычный 23 6 2" xfId="7709"/>
    <cellStyle name="Обычный 23 6 2 2" xfId="7710"/>
    <cellStyle name="Обычный 23 6 3" xfId="7711"/>
    <cellStyle name="Обычный 23 6 3 2" xfId="7712"/>
    <cellStyle name="Обычный 23 6 4" xfId="7713"/>
    <cellStyle name="Обычный 23 6 4 2" xfId="7714"/>
    <cellStyle name="Обычный 23 6 5" xfId="7715"/>
    <cellStyle name="Обычный 23 6 5 2" xfId="7716"/>
    <cellStyle name="Обычный 23 6 6" xfId="7717"/>
    <cellStyle name="Обычный 23 7" xfId="7718"/>
    <cellStyle name="Обычный 23 7 2" xfId="7719"/>
    <cellStyle name="Обычный 23 8" xfId="7720"/>
    <cellStyle name="Обычный 23 8 2" xfId="7721"/>
    <cellStyle name="Обычный 23 9" xfId="7722"/>
    <cellStyle name="Обычный 23 9 2" xfId="7723"/>
    <cellStyle name="Обычный 24" xfId="7724"/>
    <cellStyle name="Обычный 24 10" xfId="7725"/>
    <cellStyle name="Обычный 24 10 2" xfId="7726"/>
    <cellStyle name="Обычный 24 11" xfId="7727"/>
    <cellStyle name="Обычный 24 11 2" xfId="7728"/>
    <cellStyle name="Обычный 24 12" xfId="7729"/>
    <cellStyle name="Обычный 24 2" xfId="7730"/>
    <cellStyle name="Обычный 24 3" xfId="7731"/>
    <cellStyle name="Обычный 24 3 2" xfId="7732"/>
    <cellStyle name="Обычный 24 3 2 2" xfId="7733"/>
    <cellStyle name="Обычный 24 3 3" xfId="7734"/>
    <cellStyle name="Обычный 24 3 3 2" xfId="7735"/>
    <cellStyle name="Обычный 24 3 4" xfId="7736"/>
    <cellStyle name="Обычный 24 3 4 2" xfId="7737"/>
    <cellStyle name="Обычный 24 3 5" xfId="7738"/>
    <cellStyle name="Обычный 24 3 5 2" xfId="7739"/>
    <cellStyle name="Обычный 24 3 6" xfId="7740"/>
    <cellStyle name="Обычный 24 4" xfId="7741"/>
    <cellStyle name="Обычный 24 4 2" xfId="7742"/>
    <cellStyle name="Обычный 24 4 2 2" xfId="7743"/>
    <cellStyle name="Обычный 24 4 3" xfId="7744"/>
    <cellStyle name="Обычный 24 4 3 2" xfId="7745"/>
    <cellStyle name="Обычный 24 4 4" xfId="7746"/>
    <cellStyle name="Обычный 24 4 4 2" xfId="7747"/>
    <cellStyle name="Обычный 24 4 5" xfId="7748"/>
    <cellStyle name="Обычный 24 4 5 2" xfId="7749"/>
    <cellStyle name="Обычный 24 4 6" xfId="7750"/>
    <cellStyle name="Обычный 24 5" xfId="7751"/>
    <cellStyle name="Обычный 24 5 2" xfId="7752"/>
    <cellStyle name="Обычный 24 5 2 2" xfId="7753"/>
    <cellStyle name="Обычный 24 5 3" xfId="7754"/>
    <cellStyle name="Обычный 24 5 3 2" xfId="7755"/>
    <cellStyle name="Обычный 24 5 4" xfId="7756"/>
    <cellStyle name="Обычный 24 5 4 2" xfId="7757"/>
    <cellStyle name="Обычный 24 5 5" xfId="7758"/>
    <cellStyle name="Обычный 24 5 5 2" xfId="7759"/>
    <cellStyle name="Обычный 24 5 6" xfId="7760"/>
    <cellStyle name="Обычный 24 6" xfId="7761"/>
    <cellStyle name="Обычный 24 6 2" xfId="7762"/>
    <cellStyle name="Обычный 24 6 2 2" xfId="7763"/>
    <cellStyle name="Обычный 24 6 3" xfId="7764"/>
    <cellStyle name="Обычный 24 6 3 2" xfId="7765"/>
    <cellStyle name="Обычный 24 6 4" xfId="7766"/>
    <cellStyle name="Обычный 24 6 4 2" xfId="7767"/>
    <cellStyle name="Обычный 24 6 5" xfId="7768"/>
    <cellStyle name="Обычный 24 6 5 2" xfId="7769"/>
    <cellStyle name="Обычный 24 6 6" xfId="7770"/>
    <cellStyle name="Обычный 24 7" xfId="7771"/>
    <cellStyle name="Обычный 24 7 2" xfId="7772"/>
    <cellStyle name="Обычный 24 8" xfId="7773"/>
    <cellStyle name="Обычный 24 8 2" xfId="7774"/>
    <cellStyle name="Обычный 24 9" xfId="7775"/>
    <cellStyle name="Обычный 24 9 2" xfId="7776"/>
    <cellStyle name="Обычный 25" xfId="7777"/>
    <cellStyle name="Обычный 25 10" xfId="7778"/>
    <cellStyle name="Обычный 25 10 2" xfId="7779"/>
    <cellStyle name="Обычный 25 11" xfId="7780"/>
    <cellStyle name="Обычный 25 2" xfId="7781"/>
    <cellStyle name="Обычный 25 2 2" xfId="7782"/>
    <cellStyle name="Обычный 25 2 2 2" xfId="7783"/>
    <cellStyle name="Обычный 25 2 3" xfId="7784"/>
    <cellStyle name="Обычный 25 2 3 2" xfId="7785"/>
    <cellStyle name="Обычный 25 2 4" xfId="7786"/>
    <cellStyle name="Обычный 25 2 4 2" xfId="7787"/>
    <cellStyle name="Обычный 25 2 5" xfId="7788"/>
    <cellStyle name="Обычный 25 2 5 2" xfId="7789"/>
    <cellStyle name="Обычный 25 2 6" xfId="7790"/>
    <cellStyle name="Обычный 25 3" xfId="7791"/>
    <cellStyle name="Обычный 25 3 2" xfId="7792"/>
    <cellStyle name="Обычный 25 3 2 2" xfId="7793"/>
    <cellStyle name="Обычный 25 3 3" xfId="7794"/>
    <cellStyle name="Обычный 25 3 3 2" xfId="7795"/>
    <cellStyle name="Обычный 25 3 4" xfId="7796"/>
    <cellStyle name="Обычный 25 3 4 2" xfId="7797"/>
    <cellStyle name="Обычный 25 3 5" xfId="7798"/>
    <cellStyle name="Обычный 25 3 5 2" xfId="7799"/>
    <cellStyle name="Обычный 25 3 6" xfId="7800"/>
    <cellStyle name="Обычный 25 4" xfId="7801"/>
    <cellStyle name="Обычный 25 4 2" xfId="7802"/>
    <cellStyle name="Обычный 25 4 2 2" xfId="7803"/>
    <cellStyle name="Обычный 25 4 3" xfId="7804"/>
    <cellStyle name="Обычный 25 4 3 2" xfId="7805"/>
    <cellStyle name="Обычный 25 4 4" xfId="7806"/>
    <cellStyle name="Обычный 25 4 4 2" xfId="7807"/>
    <cellStyle name="Обычный 25 4 5" xfId="7808"/>
    <cellStyle name="Обычный 25 4 5 2" xfId="7809"/>
    <cellStyle name="Обычный 25 4 6" xfId="7810"/>
    <cellStyle name="Обычный 25 5" xfId="7811"/>
    <cellStyle name="Обычный 25 5 2" xfId="7812"/>
    <cellStyle name="Обычный 25 5 2 2" xfId="7813"/>
    <cellStyle name="Обычный 25 5 3" xfId="7814"/>
    <cellStyle name="Обычный 25 5 3 2" xfId="7815"/>
    <cellStyle name="Обычный 25 5 4" xfId="7816"/>
    <cellStyle name="Обычный 25 5 4 2" xfId="7817"/>
    <cellStyle name="Обычный 25 5 5" xfId="7818"/>
    <cellStyle name="Обычный 25 5 5 2" xfId="7819"/>
    <cellStyle name="Обычный 25 5 6" xfId="7820"/>
    <cellStyle name="Обычный 25 6" xfId="7821"/>
    <cellStyle name="Обычный 25 6 2" xfId="7822"/>
    <cellStyle name="Обычный 25 7" xfId="7823"/>
    <cellStyle name="Обычный 25 7 2" xfId="7824"/>
    <cellStyle name="Обычный 25 8" xfId="7825"/>
    <cellStyle name="Обычный 25 8 2" xfId="7826"/>
    <cellStyle name="Обычный 25 9" xfId="7827"/>
    <cellStyle name="Обычный 25 9 2" xfId="7828"/>
    <cellStyle name="Обычный 26" xfId="7829"/>
    <cellStyle name="Обычный 26 10" xfId="7830"/>
    <cellStyle name="Обычный 26 10 2" xfId="7831"/>
    <cellStyle name="Обычный 26 11" xfId="7832"/>
    <cellStyle name="Обычный 26 2" xfId="7833"/>
    <cellStyle name="Обычный 26 2 2" xfId="7834"/>
    <cellStyle name="Обычный 26 2 2 2" xfId="7835"/>
    <cellStyle name="Обычный 26 2 3" xfId="7836"/>
    <cellStyle name="Обычный 26 2 3 2" xfId="7837"/>
    <cellStyle name="Обычный 26 2 4" xfId="7838"/>
    <cellStyle name="Обычный 26 2 4 2" xfId="7839"/>
    <cellStyle name="Обычный 26 2 5" xfId="7840"/>
    <cellStyle name="Обычный 26 2 5 2" xfId="7841"/>
    <cellStyle name="Обычный 26 2 6" xfId="7842"/>
    <cellStyle name="Обычный 26 3" xfId="7843"/>
    <cellStyle name="Обычный 26 3 2" xfId="7844"/>
    <cellStyle name="Обычный 26 3 2 2" xfId="7845"/>
    <cellStyle name="Обычный 26 3 3" xfId="7846"/>
    <cellStyle name="Обычный 26 3 3 2" xfId="7847"/>
    <cellStyle name="Обычный 26 3 4" xfId="7848"/>
    <cellStyle name="Обычный 26 3 4 2" xfId="7849"/>
    <cellStyle name="Обычный 26 3 5" xfId="7850"/>
    <cellStyle name="Обычный 26 3 5 2" xfId="7851"/>
    <cellStyle name="Обычный 26 3 6" xfId="7852"/>
    <cellStyle name="Обычный 26 4" xfId="7853"/>
    <cellStyle name="Обычный 26 4 2" xfId="7854"/>
    <cellStyle name="Обычный 26 4 2 2" xfId="7855"/>
    <cellStyle name="Обычный 26 4 3" xfId="7856"/>
    <cellStyle name="Обычный 26 4 3 2" xfId="7857"/>
    <cellStyle name="Обычный 26 4 4" xfId="7858"/>
    <cellStyle name="Обычный 26 4 4 2" xfId="7859"/>
    <cellStyle name="Обычный 26 4 5" xfId="7860"/>
    <cellStyle name="Обычный 26 4 5 2" xfId="7861"/>
    <cellStyle name="Обычный 26 4 6" xfId="7862"/>
    <cellStyle name="Обычный 26 5" xfId="7863"/>
    <cellStyle name="Обычный 26 5 2" xfId="7864"/>
    <cellStyle name="Обычный 26 5 2 2" xfId="7865"/>
    <cellStyle name="Обычный 26 5 3" xfId="7866"/>
    <cellStyle name="Обычный 26 5 3 2" xfId="7867"/>
    <cellStyle name="Обычный 26 5 4" xfId="7868"/>
    <cellStyle name="Обычный 26 5 4 2" xfId="7869"/>
    <cellStyle name="Обычный 26 5 5" xfId="7870"/>
    <cellStyle name="Обычный 26 5 5 2" xfId="7871"/>
    <cellStyle name="Обычный 26 5 6" xfId="7872"/>
    <cellStyle name="Обычный 26 6" xfId="7873"/>
    <cellStyle name="Обычный 26 6 2" xfId="7874"/>
    <cellStyle name="Обычный 26 7" xfId="7875"/>
    <cellStyle name="Обычный 26 7 2" xfId="7876"/>
    <cellStyle name="Обычный 26 8" xfId="7877"/>
    <cellStyle name="Обычный 26 8 2" xfId="7878"/>
    <cellStyle name="Обычный 26 9" xfId="7879"/>
    <cellStyle name="Обычный 26 9 2" xfId="7880"/>
    <cellStyle name="Обычный 27" xfId="7881"/>
    <cellStyle name="Обычный 27 10" xfId="7882"/>
    <cellStyle name="Обычный 27 10 2" xfId="7883"/>
    <cellStyle name="Обычный 27 11" xfId="7884"/>
    <cellStyle name="Обычный 27 2" xfId="7885"/>
    <cellStyle name="Обычный 27 2 2" xfId="7886"/>
    <cellStyle name="Обычный 27 2 2 2" xfId="7887"/>
    <cellStyle name="Обычный 27 2 3" xfId="7888"/>
    <cellStyle name="Обычный 27 2 3 2" xfId="7889"/>
    <cellStyle name="Обычный 27 2 4" xfId="7890"/>
    <cellStyle name="Обычный 27 2 4 2" xfId="7891"/>
    <cellStyle name="Обычный 27 2 5" xfId="7892"/>
    <cellStyle name="Обычный 27 2 5 2" xfId="7893"/>
    <cellStyle name="Обычный 27 2 6" xfId="7894"/>
    <cellStyle name="Обычный 27 3" xfId="7895"/>
    <cellStyle name="Обычный 27 3 2" xfId="7896"/>
    <cellStyle name="Обычный 27 3 2 2" xfId="7897"/>
    <cellStyle name="Обычный 27 3 3" xfId="7898"/>
    <cellStyle name="Обычный 27 3 3 2" xfId="7899"/>
    <cellStyle name="Обычный 27 3 4" xfId="7900"/>
    <cellStyle name="Обычный 27 3 4 2" xfId="7901"/>
    <cellStyle name="Обычный 27 3 5" xfId="7902"/>
    <cellStyle name="Обычный 27 3 5 2" xfId="7903"/>
    <cellStyle name="Обычный 27 3 6" xfId="7904"/>
    <cellStyle name="Обычный 27 4" xfId="7905"/>
    <cellStyle name="Обычный 27 4 2" xfId="7906"/>
    <cellStyle name="Обычный 27 4 2 2" xfId="7907"/>
    <cellStyle name="Обычный 27 4 3" xfId="7908"/>
    <cellStyle name="Обычный 27 4 3 2" xfId="7909"/>
    <cellStyle name="Обычный 27 4 4" xfId="7910"/>
    <cellStyle name="Обычный 27 4 4 2" xfId="7911"/>
    <cellStyle name="Обычный 27 4 5" xfId="7912"/>
    <cellStyle name="Обычный 27 4 5 2" xfId="7913"/>
    <cellStyle name="Обычный 27 4 6" xfId="7914"/>
    <cellStyle name="Обычный 27 5" xfId="7915"/>
    <cellStyle name="Обычный 27 5 2" xfId="7916"/>
    <cellStyle name="Обычный 27 5 2 2" xfId="7917"/>
    <cellStyle name="Обычный 27 5 3" xfId="7918"/>
    <cellStyle name="Обычный 27 5 3 2" xfId="7919"/>
    <cellStyle name="Обычный 27 5 4" xfId="7920"/>
    <cellStyle name="Обычный 27 5 4 2" xfId="7921"/>
    <cellStyle name="Обычный 27 5 5" xfId="7922"/>
    <cellStyle name="Обычный 27 5 5 2" xfId="7923"/>
    <cellStyle name="Обычный 27 5 6" xfId="7924"/>
    <cellStyle name="Обычный 27 6" xfId="7925"/>
    <cellStyle name="Обычный 27 6 2" xfId="7926"/>
    <cellStyle name="Обычный 27 7" xfId="7927"/>
    <cellStyle name="Обычный 27 7 2" xfId="7928"/>
    <cellStyle name="Обычный 27 8" xfId="7929"/>
    <cellStyle name="Обычный 27 8 2" xfId="7930"/>
    <cellStyle name="Обычный 27 9" xfId="7931"/>
    <cellStyle name="Обычный 27 9 2" xfId="7932"/>
    <cellStyle name="Обычный 28" xfId="7933"/>
    <cellStyle name="Обычный 28 10" xfId="7934"/>
    <cellStyle name="Обычный 28 10 2" xfId="7935"/>
    <cellStyle name="Обычный 28 11" xfId="7936"/>
    <cellStyle name="Обычный 28 2" xfId="7937"/>
    <cellStyle name="Обычный 28 2 2" xfId="7938"/>
    <cellStyle name="Обычный 28 2 2 2" xfId="7939"/>
    <cellStyle name="Обычный 28 2 3" xfId="7940"/>
    <cellStyle name="Обычный 28 2 3 2" xfId="7941"/>
    <cellStyle name="Обычный 28 2 4" xfId="7942"/>
    <cellStyle name="Обычный 28 2 4 2" xfId="7943"/>
    <cellStyle name="Обычный 28 2 5" xfId="7944"/>
    <cellStyle name="Обычный 28 2 5 2" xfId="7945"/>
    <cellStyle name="Обычный 28 2 6" xfId="7946"/>
    <cellStyle name="Обычный 28 3" xfId="7947"/>
    <cellStyle name="Обычный 28 3 2" xfId="7948"/>
    <cellStyle name="Обычный 28 3 2 2" xfId="7949"/>
    <cellStyle name="Обычный 28 3 3" xfId="7950"/>
    <cellStyle name="Обычный 28 3 3 2" xfId="7951"/>
    <cellStyle name="Обычный 28 3 4" xfId="7952"/>
    <cellStyle name="Обычный 28 3 4 2" xfId="7953"/>
    <cellStyle name="Обычный 28 3 5" xfId="7954"/>
    <cellStyle name="Обычный 28 3 5 2" xfId="7955"/>
    <cellStyle name="Обычный 28 3 6" xfId="7956"/>
    <cellStyle name="Обычный 28 4" xfId="7957"/>
    <cellStyle name="Обычный 28 4 2" xfId="7958"/>
    <cellStyle name="Обычный 28 4 2 2" xfId="7959"/>
    <cellStyle name="Обычный 28 4 3" xfId="7960"/>
    <cellStyle name="Обычный 28 4 3 2" xfId="7961"/>
    <cellStyle name="Обычный 28 4 4" xfId="7962"/>
    <cellStyle name="Обычный 28 4 4 2" xfId="7963"/>
    <cellStyle name="Обычный 28 4 5" xfId="7964"/>
    <cellStyle name="Обычный 28 4 5 2" xfId="7965"/>
    <cellStyle name="Обычный 28 4 6" xfId="7966"/>
    <cellStyle name="Обычный 28 5" xfId="7967"/>
    <cellStyle name="Обычный 28 5 2" xfId="7968"/>
    <cellStyle name="Обычный 28 5 2 2" xfId="7969"/>
    <cellStyle name="Обычный 28 5 3" xfId="7970"/>
    <cellStyle name="Обычный 28 5 3 2" xfId="7971"/>
    <cellStyle name="Обычный 28 5 4" xfId="7972"/>
    <cellStyle name="Обычный 28 5 4 2" xfId="7973"/>
    <cellStyle name="Обычный 28 5 5" xfId="7974"/>
    <cellStyle name="Обычный 28 5 5 2" xfId="7975"/>
    <cellStyle name="Обычный 28 5 6" xfId="7976"/>
    <cellStyle name="Обычный 28 6" xfId="7977"/>
    <cellStyle name="Обычный 28 6 2" xfId="7978"/>
    <cellStyle name="Обычный 28 7" xfId="7979"/>
    <cellStyle name="Обычный 28 7 2" xfId="7980"/>
    <cellStyle name="Обычный 28 8" xfId="7981"/>
    <cellStyle name="Обычный 28 8 2" xfId="7982"/>
    <cellStyle name="Обычный 28 9" xfId="7983"/>
    <cellStyle name="Обычный 28 9 2" xfId="7984"/>
    <cellStyle name="Обычный 29" xfId="7985"/>
    <cellStyle name="Обычный 29 10" xfId="7986"/>
    <cellStyle name="Обычный 29 10 2" xfId="7987"/>
    <cellStyle name="Обычный 29 11" xfId="7988"/>
    <cellStyle name="Обычный 29 2" xfId="7989"/>
    <cellStyle name="Обычный 29 2 2" xfId="7990"/>
    <cellStyle name="Обычный 29 2 2 2" xfId="7991"/>
    <cellStyle name="Обычный 29 2 3" xfId="7992"/>
    <cellStyle name="Обычный 29 2 3 2" xfId="7993"/>
    <cellStyle name="Обычный 29 2 4" xfId="7994"/>
    <cellStyle name="Обычный 29 2 4 2" xfId="7995"/>
    <cellStyle name="Обычный 29 2 5" xfId="7996"/>
    <cellStyle name="Обычный 29 2 5 2" xfId="7997"/>
    <cellStyle name="Обычный 29 2 6" xfId="7998"/>
    <cellStyle name="Обычный 29 3" xfId="7999"/>
    <cellStyle name="Обычный 29 3 2" xfId="8000"/>
    <cellStyle name="Обычный 29 3 2 2" xfId="8001"/>
    <cellStyle name="Обычный 29 3 3" xfId="8002"/>
    <cellStyle name="Обычный 29 3 3 2" xfId="8003"/>
    <cellStyle name="Обычный 29 3 4" xfId="8004"/>
    <cellStyle name="Обычный 29 3 4 2" xfId="8005"/>
    <cellStyle name="Обычный 29 3 5" xfId="8006"/>
    <cellStyle name="Обычный 29 3 5 2" xfId="8007"/>
    <cellStyle name="Обычный 29 3 6" xfId="8008"/>
    <cellStyle name="Обычный 29 4" xfId="8009"/>
    <cellStyle name="Обычный 29 4 2" xfId="8010"/>
    <cellStyle name="Обычный 29 4 2 2" xfId="8011"/>
    <cellStyle name="Обычный 29 4 3" xfId="8012"/>
    <cellStyle name="Обычный 29 4 3 2" xfId="8013"/>
    <cellStyle name="Обычный 29 4 4" xfId="8014"/>
    <cellStyle name="Обычный 29 4 4 2" xfId="8015"/>
    <cellStyle name="Обычный 29 4 5" xfId="8016"/>
    <cellStyle name="Обычный 29 4 5 2" xfId="8017"/>
    <cellStyle name="Обычный 29 4 6" xfId="8018"/>
    <cellStyle name="Обычный 29 5" xfId="8019"/>
    <cellStyle name="Обычный 29 5 2" xfId="8020"/>
    <cellStyle name="Обычный 29 5 2 2" xfId="8021"/>
    <cellStyle name="Обычный 29 5 3" xfId="8022"/>
    <cellStyle name="Обычный 29 5 3 2" xfId="8023"/>
    <cellStyle name="Обычный 29 5 4" xfId="8024"/>
    <cellStyle name="Обычный 29 5 4 2" xfId="8025"/>
    <cellStyle name="Обычный 29 5 5" xfId="8026"/>
    <cellStyle name="Обычный 29 5 5 2" xfId="8027"/>
    <cellStyle name="Обычный 29 5 6" xfId="8028"/>
    <cellStyle name="Обычный 29 6" xfId="8029"/>
    <cellStyle name="Обычный 29 6 2" xfId="8030"/>
    <cellStyle name="Обычный 29 7" xfId="8031"/>
    <cellStyle name="Обычный 29 7 2" xfId="8032"/>
    <cellStyle name="Обычный 29 8" xfId="8033"/>
    <cellStyle name="Обычный 29 8 2" xfId="8034"/>
    <cellStyle name="Обычный 29 9" xfId="8035"/>
    <cellStyle name="Обычный 29 9 2" xfId="8036"/>
    <cellStyle name="Обычный 3" xfId="161"/>
    <cellStyle name="Обычный 3 10" xfId="8037"/>
    <cellStyle name="Обычный 3 10 10" xfId="8038"/>
    <cellStyle name="Обычный 3 10 10 2" xfId="8039"/>
    <cellStyle name="Обычный 3 10 11" xfId="8040"/>
    <cellStyle name="Обычный 3 10 2" xfId="8041"/>
    <cellStyle name="Обычный 3 10 2 2" xfId="8042"/>
    <cellStyle name="Обычный 3 10 2 2 2" xfId="8043"/>
    <cellStyle name="Обычный 3 10 2 3" xfId="8044"/>
    <cellStyle name="Обычный 3 10 2 3 2" xfId="8045"/>
    <cellStyle name="Обычный 3 10 2 4" xfId="8046"/>
    <cellStyle name="Обычный 3 10 2 4 2" xfId="8047"/>
    <cellStyle name="Обычный 3 10 2 5" xfId="8048"/>
    <cellStyle name="Обычный 3 10 2 5 2" xfId="8049"/>
    <cellStyle name="Обычный 3 10 2 6" xfId="8050"/>
    <cellStyle name="Обычный 3 10 3" xfId="8051"/>
    <cellStyle name="Обычный 3 10 3 2" xfId="8052"/>
    <cellStyle name="Обычный 3 10 3 2 2" xfId="8053"/>
    <cellStyle name="Обычный 3 10 3 3" xfId="8054"/>
    <cellStyle name="Обычный 3 10 3 3 2" xfId="8055"/>
    <cellStyle name="Обычный 3 10 3 4" xfId="8056"/>
    <cellStyle name="Обычный 3 10 3 4 2" xfId="8057"/>
    <cellStyle name="Обычный 3 10 3 5" xfId="8058"/>
    <cellStyle name="Обычный 3 10 3 5 2" xfId="8059"/>
    <cellStyle name="Обычный 3 10 3 6" xfId="8060"/>
    <cellStyle name="Обычный 3 10 4" xfId="8061"/>
    <cellStyle name="Обычный 3 10 4 2" xfId="8062"/>
    <cellStyle name="Обычный 3 10 4 2 2" xfId="8063"/>
    <cellStyle name="Обычный 3 10 4 3" xfId="8064"/>
    <cellStyle name="Обычный 3 10 4 3 2" xfId="8065"/>
    <cellStyle name="Обычный 3 10 4 4" xfId="8066"/>
    <cellStyle name="Обычный 3 10 4 4 2" xfId="8067"/>
    <cellStyle name="Обычный 3 10 4 5" xfId="8068"/>
    <cellStyle name="Обычный 3 10 4 5 2" xfId="8069"/>
    <cellStyle name="Обычный 3 10 4 6" xfId="8070"/>
    <cellStyle name="Обычный 3 10 5" xfId="8071"/>
    <cellStyle name="Обычный 3 10 5 2" xfId="8072"/>
    <cellStyle name="Обычный 3 10 5 2 2" xfId="8073"/>
    <cellStyle name="Обычный 3 10 5 3" xfId="8074"/>
    <cellStyle name="Обычный 3 10 5 3 2" xfId="8075"/>
    <cellStyle name="Обычный 3 10 5 4" xfId="8076"/>
    <cellStyle name="Обычный 3 10 5 4 2" xfId="8077"/>
    <cellStyle name="Обычный 3 10 5 5" xfId="8078"/>
    <cellStyle name="Обычный 3 10 5 5 2" xfId="8079"/>
    <cellStyle name="Обычный 3 10 5 6" xfId="8080"/>
    <cellStyle name="Обычный 3 10 6" xfId="8081"/>
    <cellStyle name="Обычный 3 10 6 2" xfId="8082"/>
    <cellStyle name="Обычный 3 10 7" xfId="8083"/>
    <cellStyle name="Обычный 3 10 7 2" xfId="8084"/>
    <cellStyle name="Обычный 3 10 8" xfId="8085"/>
    <cellStyle name="Обычный 3 10 8 2" xfId="8086"/>
    <cellStyle name="Обычный 3 10 9" xfId="8087"/>
    <cellStyle name="Обычный 3 10 9 2" xfId="8088"/>
    <cellStyle name="Обычный 3 11" xfId="8089"/>
    <cellStyle name="Обычный 3 11 10" xfId="8090"/>
    <cellStyle name="Обычный 3 11 10 2" xfId="8091"/>
    <cellStyle name="Обычный 3 11 11" xfId="8092"/>
    <cellStyle name="Обычный 3 11 2" xfId="8093"/>
    <cellStyle name="Обычный 3 11 2 2" xfId="8094"/>
    <cellStyle name="Обычный 3 11 2 2 2" xfId="8095"/>
    <cellStyle name="Обычный 3 11 2 3" xfId="8096"/>
    <cellStyle name="Обычный 3 11 2 3 2" xfId="8097"/>
    <cellStyle name="Обычный 3 11 2 4" xfId="8098"/>
    <cellStyle name="Обычный 3 11 2 4 2" xfId="8099"/>
    <cellStyle name="Обычный 3 11 2 5" xfId="8100"/>
    <cellStyle name="Обычный 3 11 2 5 2" xfId="8101"/>
    <cellStyle name="Обычный 3 11 2 6" xfId="8102"/>
    <cellStyle name="Обычный 3 11 3" xfId="8103"/>
    <cellStyle name="Обычный 3 11 3 2" xfId="8104"/>
    <cellStyle name="Обычный 3 11 3 2 2" xfId="8105"/>
    <cellStyle name="Обычный 3 11 3 3" xfId="8106"/>
    <cellStyle name="Обычный 3 11 3 3 2" xfId="8107"/>
    <cellStyle name="Обычный 3 11 3 4" xfId="8108"/>
    <cellStyle name="Обычный 3 11 3 4 2" xfId="8109"/>
    <cellStyle name="Обычный 3 11 3 5" xfId="8110"/>
    <cellStyle name="Обычный 3 11 3 5 2" xfId="8111"/>
    <cellStyle name="Обычный 3 11 3 6" xfId="8112"/>
    <cellStyle name="Обычный 3 11 4" xfId="8113"/>
    <cellStyle name="Обычный 3 11 4 2" xfId="8114"/>
    <cellStyle name="Обычный 3 11 4 2 2" xfId="8115"/>
    <cellStyle name="Обычный 3 11 4 3" xfId="8116"/>
    <cellStyle name="Обычный 3 11 4 3 2" xfId="8117"/>
    <cellStyle name="Обычный 3 11 4 4" xfId="8118"/>
    <cellStyle name="Обычный 3 11 4 4 2" xfId="8119"/>
    <cellStyle name="Обычный 3 11 4 5" xfId="8120"/>
    <cellStyle name="Обычный 3 11 4 5 2" xfId="8121"/>
    <cellStyle name="Обычный 3 11 4 6" xfId="8122"/>
    <cellStyle name="Обычный 3 11 5" xfId="8123"/>
    <cellStyle name="Обычный 3 11 5 2" xfId="8124"/>
    <cellStyle name="Обычный 3 11 5 2 2" xfId="8125"/>
    <cellStyle name="Обычный 3 11 5 3" xfId="8126"/>
    <cellStyle name="Обычный 3 11 5 3 2" xfId="8127"/>
    <cellStyle name="Обычный 3 11 5 4" xfId="8128"/>
    <cellStyle name="Обычный 3 11 5 4 2" xfId="8129"/>
    <cellStyle name="Обычный 3 11 5 5" xfId="8130"/>
    <cellStyle name="Обычный 3 11 5 5 2" xfId="8131"/>
    <cellStyle name="Обычный 3 11 5 6" xfId="8132"/>
    <cellStyle name="Обычный 3 11 6" xfId="8133"/>
    <cellStyle name="Обычный 3 11 6 2" xfId="8134"/>
    <cellStyle name="Обычный 3 11 7" xfId="8135"/>
    <cellStyle name="Обычный 3 11 7 2" xfId="8136"/>
    <cellStyle name="Обычный 3 11 8" xfId="8137"/>
    <cellStyle name="Обычный 3 11 8 2" xfId="8138"/>
    <cellStyle name="Обычный 3 11 9" xfId="8139"/>
    <cellStyle name="Обычный 3 11 9 2" xfId="8140"/>
    <cellStyle name="Обычный 3 12" xfId="8141"/>
    <cellStyle name="Обычный 3 12 10" xfId="8142"/>
    <cellStyle name="Обычный 3 12 10 2" xfId="8143"/>
    <cellStyle name="Обычный 3 12 11" xfId="8144"/>
    <cellStyle name="Обычный 3 12 2" xfId="8145"/>
    <cellStyle name="Обычный 3 12 2 2" xfId="8146"/>
    <cellStyle name="Обычный 3 12 2 2 2" xfId="8147"/>
    <cellStyle name="Обычный 3 12 2 3" xfId="8148"/>
    <cellStyle name="Обычный 3 12 2 3 2" xfId="8149"/>
    <cellStyle name="Обычный 3 12 2 4" xfId="8150"/>
    <cellStyle name="Обычный 3 12 2 4 2" xfId="8151"/>
    <cellStyle name="Обычный 3 12 2 5" xfId="8152"/>
    <cellStyle name="Обычный 3 12 2 5 2" xfId="8153"/>
    <cellStyle name="Обычный 3 12 2 6" xfId="8154"/>
    <cellStyle name="Обычный 3 12 3" xfId="8155"/>
    <cellStyle name="Обычный 3 12 3 2" xfId="8156"/>
    <cellStyle name="Обычный 3 12 3 2 2" xfId="8157"/>
    <cellStyle name="Обычный 3 12 3 3" xfId="8158"/>
    <cellStyle name="Обычный 3 12 3 3 2" xfId="8159"/>
    <cellStyle name="Обычный 3 12 3 4" xfId="8160"/>
    <cellStyle name="Обычный 3 12 3 4 2" xfId="8161"/>
    <cellStyle name="Обычный 3 12 3 5" xfId="8162"/>
    <cellStyle name="Обычный 3 12 3 5 2" xfId="8163"/>
    <cellStyle name="Обычный 3 12 3 6" xfId="8164"/>
    <cellStyle name="Обычный 3 12 4" xfId="8165"/>
    <cellStyle name="Обычный 3 12 4 2" xfId="8166"/>
    <cellStyle name="Обычный 3 12 4 2 2" xfId="8167"/>
    <cellStyle name="Обычный 3 12 4 3" xfId="8168"/>
    <cellStyle name="Обычный 3 12 4 3 2" xfId="8169"/>
    <cellStyle name="Обычный 3 12 4 4" xfId="8170"/>
    <cellStyle name="Обычный 3 12 4 4 2" xfId="8171"/>
    <cellStyle name="Обычный 3 12 4 5" xfId="8172"/>
    <cellStyle name="Обычный 3 12 4 5 2" xfId="8173"/>
    <cellStyle name="Обычный 3 12 4 6" xfId="8174"/>
    <cellStyle name="Обычный 3 12 5" xfId="8175"/>
    <cellStyle name="Обычный 3 12 5 2" xfId="8176"/>
    <cellStyle name="Обычный 3 12 5 2 2" xfId="8177"/>
    <cellStyle name="Обычный 3 12 5 3" xfId="8178"/>
    <cellStyle name="Обычный 3 12 5 3 2" xfId="8179"/>
    <cellStyle name="Обычный 3 12 5 4" xfId="8180"/>
    <cellStyle name="Обычный 3 12 5 4 2" xfId="8181"/>
    <cellStyle name="Обычный 3 12 5 5" xfId="8182"/>
    <cellStyle name="Обычный 3 12 5 5 2" xfId="8183"/>
    <cellStyle name="Обычный 3 12 5 6" xfId="8184"/>
    <cellStyle name="Обычный 3 12 6" xfId="8185"/>
    <cellStyle name="Обычный 3 12 6 2" xfId="8186"/>
    <cellStyle name="Обычный 3 12 7" xfId="8187"/>
    <cellStyle name="Обычный 3 12 7 2" xfId="8188"/>
    <cellStyle name="Обычный 3 12 8" xfId="8189"/>
    <cellStyle name="Обычный 3 12 8 2" xfId="8190"/>
    <cellStyle name="Обычный 3 12 9" xfId="8191"/>
    <cellStyle name="Обычный 3 12 9 2" xfId="8192"/>
    <cellStyle name="Обычный 3 13" xfId="8193"/>
    <cellStyle name="Обычный 3 13 10" xfId="8194"/>
    <cellStyle name="Обычный 3 13 10 2" xfId="8195"/>
    <cellStyle name="Обычный 3 13 11" xfId="8196"/>
    <cellStyle name="Обычный 3 13 2" xfId="8197"/>
    <cellStyle name="Обычный 3 13 2 2" xfId="8198"/>
    <cellStyle name="Обычный 3 13 2 2 2" xfId="8199"/>
    <cellStyle name="Обычный 3 13 2 3" xfId="8200"/>
    <cellStyle name="Обычный 3 13 2 3 2" xfId="8201"/>
    <cellStyle name="Обычный 3 13 2 4" xfId="8202"/>
    <cellStyle name="Обычный 3 13 2 4 2" xfId="8203"/>
    <cellStyle name="Обычный 3 13 2 5" xfId="8204"/>
    <cellStyle name="Обычный 3 13 2 5 2" xfId="8205"/>
    <cellStyle name="Обычный 3 13 2 6" xfId="8206"/>
    <cellStyle name="Обычный 3 13 3" xfId="8207"/>
    <cellStyle name="Обычный 3 13 3 2" xfId="8208"/>
    <cellStyle name="Обычный 3 13 3 2 2" xfId="8209"/>
    <cellStyle name="Обычный 3 13 3 3" xfId="8210"/>
    <cellStyle name="Обычный 3 13 3 3 2" xfId="8211"/>
    <cellStyle name="Обычный 3 13 3 4" xfId="8212"/>
    <cellStyle name="Обычный 3 13 3 4 2" xfId="8213"/>
    <cellStyle name="Обычный 3 13 3 5" xfId="8214"/>
    <cellStyle name="Обычный 3 13 3 5 2" xfId="8215"/>
    <cellStyle name="Обычный 3 13 3 6" xfId="8216"/>
    <cellStyle name="Обычный 3 13 4" xfId="8217"/>
    <cellStyle name="Обычный 3 13 4 2" xfId="8218"/>
    <cellStyle name="Обычный 3 13 4 2 2" xfId="8219"/>
    <cellStyle name="Обычный 3 13 4 3" xfId="8220"/>
    <cellStyle name="Обычный 3 13 4 3 2" xfId="8221"/>
    <cellStyle name="Обычный 3 13 4 4" xfId="8222"/>
    <cellStyle name="Обычный 3 13 4 4 2" xfId="8223"/>
    <cellStyle name="Обычный 3 13 4 5" xfId="8224"/>
    <cellStyle name="Обычный 3 13 4 5 2" xfId="8225"/>
    <cellStyle name="Обычный 3 13 4 6" xfId="8226"/>
    <cellStyle name="Обычный 3 13 5" xfId="8227"/>
    <cellStyle name="Обычный 3 13 5 2" xfId="8228"/>
    <cellStyle name="Обычный 3 13 5 2 2" xfId="8229"/>
    <cellStyle name="Обычный 3 13 5 3" xfId="8230"/>
    <cellStyle name="Обычный 3 13 5 3 2" xfId="8231"/>
    <cellStyle name="Обычный 3 13 5 4" xfId="8232"/>
    <cellStyle name="Обычный 3 13 5 4 2" xfId="8233"/>
    <cellStyle name="Обычный 3 13 5 5" xfId="8234"/>
    <cellStyle name="Обычный 3 13 5 5 2" xfId="8235"/>
    <cellStyle name="Обычный 3 13 5 6" xfId="8236"/>
    <cellStyle name="Обычный 3 13 6" xfId="8237"/>
    <cellStyle name="Обычный 3 13 6 2" xfId="8238"/>
    <cellStyle name="Обычный 3 13 7" xfId="8239"/>
    <cellStyle name="Обычный 3 13 7 2" xfId="8240"/>
    <cellStyle name="Обычный 3 13 8" xfId="8241"/>
    <cellStyle name="Обычный 3 13 8 2" xfId="8242"/>
    <cellStyle name="Обычный 3 13 9" xfId="8243"/>
    <cellStyle name="Обычный 3 13 9 2" xfId="8244"/>
    <cellStyle name="Обычный 3 14" xfId="8245"/>
    <cellStyle name="Обычный 3 14 10" xfId="8246"/>
    <cellStyle name="Обычный 3 14 10 2" xfId="8247"/>
    <cellStyle name="Обычный 3 14 11" xfId="8248"/>
    <cellStyle name="Обычный 3 14 2" xfId="8249"/>
    <cellStyle name="Обычный 3 14 2 2" xfId="8250"/>
    <cellStyle name="Обычный 3 14 2 2 2" xfId="8251"/>
    <cellStyle name="Обычный 3 14 2 3" xfId="8252"/>
    <cellStyle name="Обычный 3 14 2 3 2" xfId="8253"/>
    <cellStyle name="Обычный 3 14 2 4" xfId="8254"/>
    <cellStyle name="Обычный 3 14 2 4 2" xfId="8255"/>
    <cellStyle name="Обычный 3 14 2 5" xfId="8256"/>
    <cellStyle name="Обычный 3 14 2 5 2" xfId="8257"/>
    <cellStyle name="Обычный 3 14 2 6" xfId="8258"/>
    <cellStyle name="Обычный 3 14 3" xfId="8259"/>
    <cellStyle name="Обычный 3 14 3 2" xfId="8260"/>
    <cellStyle name="Обычный 3 14 3 2 2" xfId="8261"/>
    <cellStyle name="Обычный 3 14 3 3" xfId="8262"/>
    <cellStyle name="Обычный 3 14 3 3 2" xfId="8263"/>
    <cellStyle name="Обычный 3 14 3 4" xfId="8264"/>
    <cellStyle name="Обычный 3 14 3 4 2" xfId="8265"/>
    <cellStyle name="Обычный 3 14 3 5" xfId="8266"/>
    <cellStyle name="Обычный 3 14 3 5 2" xfId="8267"/>
    <cellStyle name="Обычный 3 14 3 6" xfId="8268"/>
    <cellStyle name="Обычный 3 14 4" xfId="8269"/>
    <cellStyle name="Обычный 3 14 4 2" xfId="8270"/>
    <cellStyle name="Обычный 3 14 4 2 2" xfId="8271"/>
    <cellStyle name="Обычный 3 14 4 3" xfId="8272"/>
    <cellStyle name="Обычный 3 14 4 3 2" xfId="8273"/>
    <cellStyle name="Обычный 3 14 4 4" xfId="8274"/>
    <cellStyle name="Обычный 3 14 4 4 2" xfId="8275"/>
    <cellStyle name="Обычный 3 14 4 5" xfId="8276"/>
    <cellStyle name="Обычный 3 14 4 5 2" xfId="8277"/>
    <cellStyle name="Обычный 3 14 4 6" xfId="8278"/>
    <cellStyle name="Обычный 3 14 5" xfId="8279"/>
    <cellStyle name="Обычный 3 14 5 2" xfId="8280"/>
    <cellStyle name="Обычный 3 14 5 2 2" xfId="8281"/>
    <cellStyle name="Обычный 3 14 5 3" xfId="8282"/>
    <cellStyle name="Обычный 3 14 5 3 2" xfId="8283"/>
    <cellStyle name="Обычный 3 14 5 4" xfId="8284"/>
    <cellStyle name="Обычный 3 14 5 4 2" xfId="8285"/>
    <cellStyle name="Обычный 3 14 5 5" xfId="8286"/>
    <cellStyle name="Обычный 3 14 5 5 2" xfId="8287"/>
    <cellStyle name="Обычный 3 14 5 6" xfId="8288"/>
    <cellStyle name="Обычный 3 14 6" xfId="8289"/>
    <cellStyle name="Обычный 3 14 6 2" xfId="8290"/>
    <cellStyle name="Обычный 3 14 7" xfId="8291"/>
    <cellStyle name="Обычный 3 14 7 2" xfId="8292"/>
    <cellStyle name="Обычный 3 14 8" xfId="8293"/>
    <cellStyle name="Обычный 3 14 8 2" xfId="8294"/>
    <cellStyle name="Обычный 3 14 9" xfId="8295"/>
    <cellStyle name="Обычный 3 14 9 2" xfId="8296"/>
    <cellStyle name="Обычный 3 15" xfId="8297"/>
    <cellStyle name="Обычный 3 15 10" xfId="8298"/>
    <cellStyle name="Обычный 3 15 10 2" xfId="8299"/>
    <cellStyle name="Обычный 3 15 11" xfId="8300"/>
    <cellStyle name="Обычный 3 15 2" xfId="8301"/>
    <cellStyle name="Обычный 3 15 2 2" xfId="8302"/>
    <cellStyle name="Обычный 3 15 2 2 2" xfId="8303"/>
    <cellStyle name="Обычный 3 15 2 3" xfId="8304"/>
    <cellStyle name="Обычный 3 15 2 3 2" xfId="8305"/>
    <cellStyle name="Обычный 3 15 2 4" xfId="8306"/>
    <cellStyle name="Обычный 3 15 2 4 2" xfId="8307"/>
    <cellStyle name="Обычный 3 15 2 5" xfId="8308"/>
    <cellStyle name="Обычный 3 15 2 5 2" xfId="8309"/>
    <cellStyle name="Обычный 3 15 2 6" xfId="8310"/>
    <cellStyle name="Обычный 3 15 3" xfId="8311"/>
    <cellStyle name="Обычный 3 15 3 2" xfId="8312"/>
    <cellStyle name="Обычный 3 15 3 2 2" xfId="8313"/>
    <cellStyle name="Обычный 3 15 3 3" xfId="8314"/>
    <cellStyle name="Обычный 3 15 3 3 2" xfId="8315"/>
    <cellStyle name="Обычный 3 15 3 4" xfId="8316"/>
    <cellStyle name="Обычный 3 15 3 4 2" xfId="8317"/>
    <cellStyle name="Обычный 3 15 3 5" xfId="8318"/>
    <cellStyle name="Обычный 3 15 3 5 2" xfId="8319"/>
    <cellStyle name="Обычный 3 15 3 6" xfId="8320"/>
    <cellStyle name="Обычный 3 15 4" xfId="8321"/>
    <cellStyle name="Обычный 3 15 4 2" xfId="8322"/>
    <cellStyle name="Обычный 3 15 4 2 2" xfId="8323"/>
    <cellStyle name="Обычный 3 15 4 3" xfId="8324"/>
    <cellStyle name="Обычный 3 15 4 3 2" xfId="8325"/>
    <cellStyle name="Обычный 3 15 4 4" xfId="8326"/>
    <cellStyle name="Обычный 3 15 4 4 2" xfId="8327"/>
    <cellStyle name="Обычный 3 15 4 5" xfId="8328"/>
    <cellStyle name="Обычный 3 15 4 5 2" xfId="8329"/>
    <cellStyle name="Обычный 3 15 4 6" xfId="8330"/>
    <cellStyle name="Обычный 3 15 5" xfId="8331"/>
    <cellStyle name="Обычный 3 15 5 2" xfId="8332"/>
    <cellStyle name="Обычный 3 15 5 2 2" xfId="8333"/>
    <cellStyle name="Обычный 3 15 5 3" xfId="8334"/>
    <cellStyle name="Обычный 3 15 5 3 2" xfId="8335"/>
    <cellStyle name="Обычный 3 15 5 4" xfId="8336"/>
    <cellStyle name="Обычный 3 15 5 4 2" xfId="8337"/>
    <cellStyle name="Обычный 3 15 5 5" xfId="8338"/>
    <cellStyle name="Обычный 3 15 5 5 2" xfId="8339"/>
    <cellStyle name="Обычный 3 15 5 6" xfId="8340"/>
    <cellStyle name="Обычный 3 15 6" xfId="8341"/>
    <cellStyle name="Обычный 3 15 6 2" xfId="8342"/>
    <cellStyle name="Обычный 3 15 7" xfId="8343"/>
    <cellStyle name="Обычный 3 15 7 2" xfId="8344"/>
    <cellStyle name="Обычный 3 15 8" xfId="8345"/>
    <cellStyle name="Обычный 3 15 8 2" xfId="8346"/>
    <cellStyle name="Обычный 3 15 9" xfId="8347"/>
    <cellStyle name="Обычный 3 15 9 2" xfId="8348"/>
    <cellStyle name="Обычный 3 16" xfId="8349"/>
    <cellStyle name="Обычный 3 16 10" xfId="8350"/>
    <cellStyle name="Обычный 3 16 10 2" xfId="8351"/>
    <cellStyle name="Обычный 3 16 11" xfId="8352"/>
    <cellStyle name="Обычный 3 16 2" xfId="8353"/>
    <cellStyle name="Обычный 3 16 2 2" xfId="8354"/>
    <cellStyle name="Обычный 3 16 2 2 2" xfId="8355"/>
    <cellStyle name="Обычный 3 16 2 3" xfId="8356"/>
    <cellStyle name="Обычный 3 16 2 3 2" xfId="8357"/>
    <cellStyle name="Обычный 3 16 2 4" xfId="8358"/>
    <cellStyle name="Обычный 3 16 2 4 2" xfId="8359"/>
    <cellStyle name="Обычный 3 16 2 5" xfId="8360"/>
    <cellStyle name="Обычный 3 16 2 5 2" xfId="8361"/>
    <cellStyle name="Обычный 3 16 2 6" xfId="8362"/>
    <cellStyle name="Обычный 3 16 3" xfId="8363"/>
    <cellStyle name="Обычный 3 16 3 2" xfId="8364"/>
    <cellStyle name="Обычный 3 16 3 2 2" xfId="8365"/>
    <cellStyle name="Обычный 3 16 3 3" xfId="8366"/>
    <cellStyle name="Обычный 3 16 3 3 2" xfId="8367"/>
    <cellStyle name="Обычный 3 16 3 4" xfId="8368"/>
    <cellStyle name="Обычный 3 16 3 4 2" xfId="8369"/>
    <cellStyle name="Обычный 3 16 3 5" xfId="8370"/>
    <cellStyle name="Обычный 3 16 3 5 2" xfId="8371"/>
    <cellStyle name="Обычный 3 16 3 6" xfId="8372"/>
    <cellStyle name="Обычный 3 16 4" xfId="8373"/>
    <cellStyle name="Обычный 3 16 4 2" xfId="8374"/>
    <cellStyle name="Обычный 3 16 4 2 2" xfId="8375"/>
    <cellStyle name="Обычный 3 16 4 3" xfId="8376"/>
    <cellStyle name="Обычный 3 16 4 3 2" xfId="8377"/>
    <cellStyle name="Обычный 3 16 4 4" xfId="8378"/>
    <cellStyle name="Обычный 3 16 4 4 2" xfId="8379"/>
    <cellStyle name="Обычный 3 16 4 5" xfId="8380"/>
    <cellStyle name="Обычный 3 16 4 5 2" xfId="8381"/>
    <cellStyle name="Обычный 3 16 4 6" xfId="8382"/>
    <cellStyle name="Обычный 3 16 5" xfId="8383"/>
    <cellStyle name="Обычный 3 16 5 2" xfId="8384"/>
    <cellStyle name="Обычный 3 16 5 2 2" xfId="8385"/>
    <cellStyle name="Обычный 3 16 5 3" xfId="8386"/>
    <cellStyle name="Обычный 3 16 5 3 2" xfId="8387"/>
    <cellStyle name="Обычный 3 16 5 4" xfId="8388"/>
    <cellStyle name="Обычный 3 16 5 4 2" xfId="8389"/>
    <cellStyle name="Обычный 3 16 5 5" xfId="8390"/>
    <cellStyle name="Обычный 3 16 5 5 2" xfId="8391"/>
    <cellStyle name="Обычный 3 16 5 6" xfId="8392"/>
    <cellStyle name="Обычный 3 16 6" xfId="8393"/>
    <cellStyle name="Обычный 3 16 6 2" xfId="8394"/>
    <cellStyle name="Обычный 3 16 7" xfId="8395"/>
    <cellStyle name="Обычный 3 16 7 2" xfId="8396"/>
    <cellStyle name="Обычный 3 16 8" xfId="8397"/>
    <cellStyle name="Обычный 3 16 8 2" xfId="8398"/>
    <cellStyle name="Обычный 3 16 9" xfId="8399"/>
    <cellStyle name="Обычный 3 16 9 2" xfId="8400"/>
    <cellStyle name="Обычный 3 17" xfId="8401"/>
    <cellStyle name="Обычный 3 17 10" xfId="8402"/>
    <cellStyle name="Обычный 3 17 10 2" xfId="8403"/>
    <cellStyle name="Обычный 3 17 11" xfId="8404"/>
    <cellStyle name="Обычный 3 17 2" xfId="8405"/>
    <cellStyle name="Обычный 3 17 2 2" xfId="8406"/>
    <cellStyle name="Обычный 3 17 2 2 2" xfId="8407"/>
    <cellStyle name="Обычный 3 17 2 3" xfId="8408"/>
    <cellStyle name="Обычный 3 17 2 3 2" xfId="8409"/>
    <cellStyle name="Обычный 3 17 2 4" xfId="8410"/>
    <cellStyle name="Обычный 3 17 2 4 2" xfId="8411"/>
    <cellStyle name="Обычный 3 17 2 5" xfId="8412"/>
    <cellStyle name="Обычный 3 17 2 5 2" xfId="8413"/>
    <cellStyle name="Обычный 3 17 2 6" xfId="8414"/>
    <cellStyle name="Обычный 3 17 3" xfId="8415"/>
    <cellStyle name="Обычный 3 17 3 2" xfId="8416"/>
    <cellStyle name="Обычный 3 17 3 2 2" xfId="8417"/>
    <cellStyle name="Обычный 3 17 3 3" xfId="8418"/>
    <cellStyle name="Обычный 3 17 3 3 2" xfId="8419"/>
    <cellStyle name="Обычный 3 17 3 4" xfId="8420"/>
    <cellStyle name="Обычный 3 17 3 4 2" xfId="8421"/>
    <cellStyle name="Обычный 3 17 3 5" xfId="8422"/>
    <cellStyle name="Обычный 3 17 3 5 2" xfId="8423"/>
    <cellStyle name="Обычный 3 17 3 6" xfId="8424"/>
    <cellStyle name="Обычный 3 17 4" xfId="8425"/>
    <cellStyle name="Обычный 3 17 4 2" xfId="8426"/>
    <cellStyle name="Обычный 3 17 4 2 2" xfId="8427"/>
    <cellStyle name="Обычный 3 17 4 3" xfId="8428"/>
    <cellStyle name="Обычный 3 17 4 3 2" xfId="8429"/>
    <cellStyle name="Обычный 3 17 4 4" xfId="8430"/>
    <cellStyle name="Обычный 3 17 4 4 2" xfId="8431"/>
    <cellStyle name="Обычный 3 17 4 5" xfId="8432"/>
    <cellStyle name="Обычный 3 17 4 5 2" xfId="8433"/>
    <cellStyle name="Обычный 3 17 4 6" xfId="8434"/>
    <cellStyle name="Обычный 3 17 5" xfId="8435"/>
    <cellStyle name="Обычный 3 17 5 2" xfId="8436"/>
    <cellStyle name="Обычный 3 17 5 2 2" xfId="8437"/>
    <cellStyle name="Обычный 3 17 5 3" xfId="8438"/>
    <cellStyle name="Обычный 3 17 5 3 2" xfId="8439"/>
    <cellStyle name="Обычный 3 17 5 4" xfId="8440"/>
    <cellStyle name="Обычный 3 17 5 4 2" xfId="8441"/>
    <cellStyle name="Обычный 3 17 5 5" xfId="8442"/>
    <cellStyle name="Обычный 3 17 5 5 2" xfId="8443"/>
    <cellStyle name="Обычный 3 17 5 6" xfId="8444"/>
    <cellStyle name="Обычный 3 17 6" xfId="8445"/>
    <cellStyle name="Обычный 3 17 6 2" xfId="8446"/>
    <cellStyle name="Обычный 3 17 7" xfId="8447"/>
    <cellStyle name="Обычный 3 17 7 2" xfId="8448"/>
    <cellStyle name="Обычный 3 17 8" xfId="8449"/>
    <cellStyle name="Обычный 3 17 8 2" xfId="8450"/>
    <cellStyle name="Обычный 3 17 9" xfId="8451"/>
    <cellStyle name="Обычный 3 17 9 2" xfId="8452"/>
    <cellStyle name="Обычный 3 18" xfId="8453"/>
    <cellStyle name="Обычный 3 18 10" xfId="8454"/>
    <cellStyle name="Обычный 3 18 10 2" xfId="8455"/>
    <cellStyle name="Обычный 3 18 11" xfId="8456"/>
    <cellStyle name="Обычный 3 18 2" xfId="8457"/>
    <cellStyle name="Обычный 3 18 2 2" xfId="8458"/>
    <cellStyle name="Обычный 3 18 2 2 2" xfId="8459"/>
    <cellStyle name="Обычный 3 18 2 3" xfId="8460"/>
    <cellStyle name="Обычный 3 18 2 3 2" xfId="8461"/>
    <cellStyle name="Обычный 3 18 2 4" xfId="8462"/>
    <cellStyle name="Обычный 3 18 2 4 2" xfId="8463"/>
    <cellStyle name="Обычный 3 18 2 5" xfId="8464"/>
    <cellStyle name="Обычный 3 18 2 5 2" xfId="8465"/>
    <cellStyle name="Обычный 3 18 2 6" xfId="8466"/>
    <cellStyle name="Обычный 3 18 3" xfId="8467"/>
    <cellStyle name="Обычный 3 18 3 2" xfId="8468"/>
    <cellStyle name="Обычный 3 18 3 2 2" xfId="8469"/>
    <cellStyle name="Обычный 3 18 3 3" xfId="8470"/>
    <cellStyle name="Обычный 3 18 3 3 2" xfId="8471"/>
    <cellStyle name="Обычный 3 18 3 4" xfId="8472"/>
    <cellStyle name="Обычный 3 18 3 4 2" xfId="8473"/>
    <cellStyle name="Обычный 3 18 3 5" xfId="8474"/>
    <cellStyle name="Обычный 3 18 3 5 2" xfId="8475"/>
    <cellStyle name="Обычный 3 18 3 6" xfId="8476"/>
    <cellStyle name="Обычный 3 18 4" xfId="8477"/>
    <cellStyle name="Обычный 3 18 4 2" xfId="8478"/>
    <cellStyle name="Обычный 3 18 4 2 2" xfId="8479"/>
    <cellStyle name="Обычный 3 18 4 3" xfId="8480"/>
    <cellStyle name="Обычный 3 18 4 3 2" xfId="8481"/>
    <cellStyle name="Обычный 3 18 4 4" xfId="8482"/>
    <cellStyle name="Обычный 3 18 4 4 2" xfId="8483"/>
    <cellStyle name="Обычный 3 18 4 5" xfId="8484"/>
    <cellStyle name="Обычный 3 18 4 5 2" xfId="8485"/>
    <cellStyle name="Обычный 3 18 4 6" xfId="8486"/>
    <cellStyle name="Обычный 3 18 5" xfId="8487"/>
    <cellStyle name="Обычный 3 18 5 2" xfId="8488"/>
    <cellStyle name="Обычный 3 18 5 2 2" xfId="8489"/>
    <cellStyle name="Обычный 3 18 5 3" xfId="8490"/>
    <cellStyle name="Обычный 3 18 5 3 2" xfId="8491"/>
    <cellStyle name="Обычный 3 18 5 4" xfId="8492"/>
    <cellStyle name="Обычный 3 18 5 4 2" xfId="8493"/>
    <cellStyle name="Обычный 3 18 5 5" xfId="8494"/>
    <cellStyle name="Обычный 3 18 5 5 2" xfId="8495"/>
    <cellStyle name="Обычный 3 18 5 6" xfId="8496"/>
    <cellStyle name="Обычный 3 18 6" xfId="8497"/>
    <cellStyle name="Обычный 3 18 6 2" xfId="8498"/>
    <cellStyle name="Обычный 3 18 7" xfId="8499"/>
    <cellStyle name="Обычный 3 18 7 2" xfId="8500"/>
    <cellStyle name="Обычный 3 18 8" xfId="8501"/>
    <cellStyle name="Обычный 3 18 8 2" xfId="8502"/>
    <cellStyle name="Обычный 3 18 9" xfId="8503"/>
    <cellStyle name="Обычный 3 18 9 2" xfId="8504"/>
    <cellStyle name="Обычный 3 19" xfId="8505"/>
    <cellStyle name="Обычный 3 19 10" xfId="8506"/>
    <cellStyle name="Обычный 3 19 2" xfId="8507"/>
    <cellStyle name="Обычный 3 19 2 2" xfId="8508"/>
    <cellStyle name="Обычный 3 19 2 2 2" xfId="8509"/>
    <cellStyle name="Обычный 3 19 2 3" xfId="8510"/>
    <cellStyle name="Обычный 3 19 2 3 2" xfId="8511"/>
    <cellStyle name="Обычный 3 19 2 4" xfId="8512"/>
    <cellStyle name="Обычный 3 19 2 4 2" xfId="8513"/>
    <cellStyle name="Обычный 3 19 2 5" xfId="8514"/>
    <cellStyle name="Обычный 3 19 2 5 2" xfId="8515"/>
    <cellStyle name="Обычный 3 19 2 6" xfId="8516"/>
    <cellStyle name="Обычный 3 19 3" xfId="8517"/>
    <cellStyle name="Обычный 3 19 3 2" xfId="8518"/>
    <cellStyle name="Обычный 3 19 3 2 2" xfId="8519"/>
    <cellStyle name="Обычный 3 19 3 3" xfId="8520"/>
    <cellStyle name="Обычный 3 19 3 3 2" xfId="8521"/>
    <cellStyle name="Обычный 3 19 3 4" xfId="8522"/>
    <cellStyle name="Обычный 3 19 3 4 2" xfId="8523"/>
    <cellStyle name="Обычный 3 19 3 5" xfId="8524"/>
    <cellStyle name="Обычный 3 19 3 5 2" xfId="8525"/>
    <cellStyle name="Обычный 3 19 3 6" xfId="8526"/>
    <cellStyle name="Обычный 3 19 4" xfId="8527"/>
    <cellStyle name="Обычный 3 19 4 2" xfId="8528"/>
    <cellStyle name="Обычный 3 19 4 2 2" xfId="8529"/>
    <cellStyle name="Обычный 3 19 4 3" xfId="8530"/>
    <cellStyle name="Обычный 3 19 4 3 2" xfId="8531"/>
    <cellStyle name="Обычный 3 19 4 4" xfId="8532"/>
    <cellStyle name="Обычный 3 19 4 4 2" xfId="8533"/>
    <cellStyle name="Обычный 3 19 4 5" xfId="8534"/>
    <cellStyle name="Обычный 3 19 4 5 2" xfId="8535"/>
    <cellStyle name="Обычный 3 19 4 6" xfId="8536"/>
    <cellStyle name="Обычный 3 19 5" xfId="8537"/>
    <cellStyle name="Обычный 3 19 5 2" xfId="8538"/>
    <cellStyle name="Обычный 3 19 5 2 2" xfId="8539"/>
    <cellStyle name="Обычный 3 19 5 3" xfId="8540"/>
    <cellStyle name="Обычный 3 19 5 3 2" xfId="8541"/>
    <cellStyle name="Обычный 3 19 5 4" xfId="8542"/>
    <cellStyle name="Обычный 3 19 5 4 2" xfId="8543"/>
    <cellStyle name="Обычный 3 19 5 5" xfId="8544"/>
    <cellStyle name="Обычный 3 19 5 5 2" xfId="8545"/>
    <cellStyle name="Обычный 3 19 5 6" xfId="8546"/>
    <cellStyle name="Обычный 3 19 6" xfId="8547"/>
    <cellStyle name="Обычный 3 19 6 2" xfId="8548"/>
    <cellStyle name="Обычный 3 19 7" xfId="8549"/>
    <cellStyle name="Обычный 3 19 7 2" xfId="8550"/>
    <cellStyle name="Обычный 3 19 8" xfId="8551"/>
    <cellStyle name="Обычный 3 19 8 2" xfId="8552"/>
    <cellStyle name="Обычный 3 19 9" xfId="8553"/>
    <cellStyle name="Обычный 3 19 9 2" xfId="8554"/>
    <cellStyle name="Обычный 3 2" xfId="162"/>
    <cellStyle name="Обычный 3 2 2" xfId="8555"/>
    <cellStyle name="Обычный 3 20" xfId="8556"/>
    <cellStyle name="Обычный 3 20 2" xfId="8557"/>
    <cellStyle name="Обычный 3 21" xfId="8558"/>
    <cellStyle name="Обычный 3 21 2" xfId="8559"/>
    <cellStyle name="Обычный 3 22" xfId="8560"/>
    <cellStyle name="Обычный 3 22 2" xfId="8561"/>
    <cellStyle name="Обычный 3 23" xfId="8562"/>
    <cellStyle name="Обычный 3 23 2" xfId="8563"/>
    <cellStyle name="Обычный 3 24" xfId="8564"/>
    <cellStyle name="Обычный 3 3" xfId="8565"/>
    <cellStyle name="Обычный 3 3 2" xfId="8566"/>
    <cellStyle name="Обычный 3 4" xfId="8567"/>
    <cellStyle name="Обычный 3 4 10" xfId="8568"/>
    <cellStyle name="Обычный 3 4 10 2" xfId="8569"/>
    <cellStyle name="Обычный 3 4 11" xfId="8570"/>
    <cellStyle name="Обычный 3 4 11 2" xfId="8571"/>
    <cellStyle name="Обычный 3 4 12" xfId="8572"/>
    <cellStyle name="Обычный 3 4 12 2" xfId="8573"/>
    <cellStyle name="Обычный 3 4 13" xfId="8574"/>
    <cellStyle name="Обычный 3 4 2" xfId="8575"/>
    <cellStyle name="Обычный 3 4 2 10" xfId="8576"/>
    <cellStyle name="Обычный 3 4 2 10 2" xfId="8577"/>
    <cellStyle name="Обычный 3 4 2 11" xfId="8578"/>
    <cellStyle name="Обычный 3 4 2 11 2" xfId="8579"/>
    <cellStyle name="Обычный 3 4 2 12" xfId="8580"/>
    <cellStyle name="Обычный 3 4 2 2" xfId="8581"/>
    <cellStyle name="Обычный 3 4 2 2 10" xfId="8582"/>
    <cellStyle name="Обычный 3 4 2 2 10 2" xfId="8583"/>
    <cellStyle name="Обычный 3 4 2 2 11" xfId="8584"/>
    <cellStyle name="Обычный 3 4 2 2 2" xfId="8585"/>
    <cellStyle name="Обычный 3 4 2 2 2 2" xfId="8586"/>
    <cellStyle name="Обычный 3 4 2 2 2 2 2" xfId="8587"/>
    <cellStyle name="Обычный 3 4 2 2 2 3" xfId="8588"/>
    <cellStyle name="Обычный 3 4 2 2 2 3 2" xfId="8589"/>
    <cellStyle name="Обычный 3 4 2 2 2 4" xfId="8590"/>
    <cellStyle name="Обычный 3 4 2 2 2 4 2" xfId="8591"/>
    <cellStyle name="Обычный 3 4 2 2 2 5" xfId="8592"/>
    <cellStyle name="Обычный 3 4 2 2 2 5 2" xfId="8593"/>
    <cellStyle name="Обычный 3 4 2 2 2 6" xfId="8594"/>
    <cellStyle name="Обычный 3 4 2 2 3" xfId="8595"/>
    <cellStyle name="Обычный 3 4 2 2 3 2" xfId="8596"/>
    <cellStyle name="Обычный 3 4 2 2 3 2 2" xfId="8597"/>
    <cellStyle name="Обычный 3 4 2 2 3 3" xfId="8598"/>
    <cellStyle name="Обычный 3 4 2 2 3 3 2" xfId="8599"/>
    <cellStyle name="Обычный 3 4 2 2 3 4" xfId="8600"/>
    <cellStyle name="Обычный 3 4 2 2 3 4 2" xfId="8601"/>
    <cellStyle name="Обычный 3 4 2 2 3 5" xfId="8602"/>
    <cellStyle name="Обычный 3 4 2 2 3 5 2" xfId="8603"/>
    <cellStyle name="Обычный 3 4 2 2 3 6" xfId="8604"/>
    <cellStyle name="Обычный 3 4 2 2 4" xfId="8605"/>
    <cellStyle name="Обычный 3 4 2 2 4 2" xfId="8606"/>
    <cellStyle name="Обычный 3 4 2 2 4 2 2" xfId="8607"/>
    <cellStyle name="Обычный 3 4 2 2 4 3" xfId="8608"/>
    <cellStyle name="Обычный 3 4 2 2 4 3 2" xfId="8609"/>
    <cellStyle name="Обычный 3 4 2 2 4 4" xfId="8610"/>
    <cellStyle name="Обычный 3 4 2 2 4 4 2" xfId="8611"/>
    <cellStyle name="Обычный 3 4 2 2 4 5" xfId="8612"/>
    <cellStyle name="Обычный 3 4 2 2 4 5 2" xfId="8613"/>
    <cellStyle name="Обычный 3 4 2 2 4 6" xfId="8614"/>
    <cellStyle name="Обычный 3 4 2 2 5" xfId="8615"/>
    <cellStyle name="Обычный 3 4 2 2 5 2" xfId="8616"/>
    <cellStyle name="Обычный 3 4 2 2 5 2 2" xfId="8617"/>
    <cellStyle name="Обычный 3 4 2 2 5 3" xfId="8618"/>
    <cellStyle name="Обычный 3 4 2 2 5 3 2" xfId="8619"/>
    <cellStyle name="Обычный 3 4 2 2 5 4" xfId="8620"/>
    <cellStyle name="Обычный 3 4 2 2 5 4 2" xfId="8621"/>
    <cellStyle name="Обычный 3 4 2 2 5 5" xfId="8622"/>
    <cellStyle name="Обычный 3 4 2 2 5 5 2" xfId="8623"/>
    <cellStyle name="Обычный 3 4 2 2 5 6" xfId="8624"/>
    <cellStyle name="Обычный 3 4 2 2 6" xfId="8625"/>
    <cellStyle name="Обычный 3 4 2 2 6 2" xfId="8626"/>
    <cellStyle name="Обычный 3 4 2 2 7" xfId="8627"/>
    <cellStyle name="Обычный 3 4 2 2 7 2" xfId="8628"/>
    <cellStyle name="Обычный 3 4 2 2 8" xfId="8629"/>
    <cellStyle name="Обычный 3 4 2 2 8 2" xfId="8630"/>
    <cellStyle name="Обычный 3 4 2 2 9" xfId="8631"/>
    <cellStyle name="Обычный 3 4 2 2 9 2" xfId="8632"/>
    <cellStyle name="Обычный 3 4 2 3" xfId="8633"/>
    <cellStyle name="Обычный 3 4 2 3 2" xfId="8634"/>
    <cellStyle name="Обычный 3 4 2 3 2 2" xfId="8635"/>
    <cellStyle name="Обычный 3 4 2 3 3" xfId="8636"/>
    <cellStyle name="Обычный 3 4 2 3 3 2" xfId="8637"/>
    <cellStyle name="Обычный 3 4 2 3 4" xfId="8638"/>
    <cellStyle name="Обычный 3 4 2 3 4 2" xfId="8639"/>
    <cellStyle name="Обычный 3 4 2 3 5" xfId="8640"/>
    <cellStyle name="Обычный 3 4 2 3 5 2" xfId="8641"/>
    <cellStyle name="Обычный 3 4 2 3 6" xfId="8642"/>
    <cellStyle name="Обычный 3 4 2 4" xfId="8643"/>
    <cellStyle name="Обычный 3 4 2 4 2" xfId="8644"/>
    <cellStyle name="Обычный 3 4 2 4 2 2" xfId="8645"/>
    <cellStyle name="Обычный 3 4 2 4 3" xfId="8646"/>
    <cellStyle name="Обычный 3 4 2 4 3 2" xfId="8647"/>
    <cellStyle name="Обычный 3 4 2 4 4" xfId="8648"/>
    <cellStyle name="Обычный 3 4 2 4 4 2" xfId="8649"/>
    <cellStyle name="Обычный 3 4 2 4 5" xfId="8650"/>
    <cellStyle name="Обычный 3 4 2 4 5 2" xfId="8651"/>
    <cellStyle name="Обычный 3 4 2 4 6" xfId="8652"/>
    <cellStyle name="Обычный 3 4 2 5" xfId="8653"/>
    <cellStyle name="Обычный 3 4 2 5 2" xfId="8654"/>
    <cellStyle name="Обычный 3 4 2 5 2 2" xfId="8655"/>
    <cellStyle name="Обычный 3 4 2 5 3" xfId="8656"/>
    <cellStyle name="Обычный 3 4 2 5 3 2" xfId="8657"/>
    <cellStyle name="Обычный 3 4 2 5 4" xfId="8658"/>
    <cellStyle name="Обычный 3 4 2 5 4 2" xfId="8659"/>
    <cellStyle name="Обычный 3 4 2 5 5" xfId="8660"/>
    <cellStyle name="Обычный 3 4 2 5 5 2" xfId="8661"/>
    <cellStyle name="Обычный 3 4 2 5 6" xfId="8662"/>
    <cellStyle name="Обычный 3 4 2 6" xfId="8663"/>
    <cellStyle name="Обычный 3 4 2 6 2" xfId="8664"/>
    <cellStyle name="Обычный 3 4 2 6 2 2" xfId="8665"/>
    <cellStyle name="Обычный 3 4 2 6 3" xfId="8666"/>
    <cellStyle name="Обычный 3 4 2 6 3 2" xfId="8667"/>
    <cellStyle name="Обычный 3 4 2 6 4" xfId="8668"/>
    <cellStyle name="Обычный 3 4 2 6 4 2" xfId="8669"/>
    <cellStyle name="Обычный 3 4 2 6 5" xfId="8670"/>
    <cellStyle name="Обычный 3 4 2 6 5 2" xfId="8671"/>
    <cellStyle name="Обычный 3 4 2 6 6" xfId="8672"/>
    <cellStyle name="Обычный 3 4 2 7" xfId="8673"/>
    <cellStyle name="Обычный 3 4 2 7 2" xfId="8674"/>
    <cellStyle name="Обычный 3 4 2 8" xfId="8675"/>
    <cellStyle name="Обычный 3 4 2 8 2" xfId="8676"/>
    <cellStyle name="Обычный 3 4 2 9" xfId="8677"/>
    <cellStyle name="Обычный 3 4 2 9 2" xfId="8678"/>
    <cellStyle name="Обычный 3 4 3" xfId="8679"/>
    <cellStyle name="Обычный 3 4 3 10" xfId="8680"/>
    <cellStyle name="Обычный 3 4 3 10 2" xfId="8681"/>
    <cellStyle name="Обычный 3 4 3 11" xfId="8682"/>
    <cellStyle name="Обычный 3 4 3 2" xfId="8683"/>
    <cellStyle name="Обычный 3 4 3 2 2" xfId="8684"/>
    <cellStyle name="Обычный 3 4 3 2 2 2" xfId="8685"/>
    <cellStyle name="Обычный 3 4 3 2 3" xfId="8686"/>
    <cellStyle name="Обычный 3 4 3 2 3 2" xfId="8687"/>
    <cellStyle name="Обычный 3 4 3 2 4" xfId="8688"/>
    <cellStyle name="Обычный 3 4 3 2 4 2" xfId="8689"/>
    <cellStyle name="Обычный 3 4 3 2 5" xfId="8690"/>
    <cellStyle name="Обычный 3 4 3 2 5 2" xfId="8691"/>
    <cellStyle name="Обычный 3 4 3 2 6" xfId="8692"/>
    <cellStyle name="Обычный 3 4 3 3" xfId="8693"/>
    <cellStyle name="Обычный 3 4 3 3 2" xfId="8694"/>
    <cellStyle name="Обычный 3 4 3 3 2 2" xfId="8695"/>
    <cellStyle name="Обычный 3 4 3 3 3" xfId="8696"/>
    <cellStyle name="Обычный 3 4 3 3 3 2" xfId="8697"/>
    <cellStyle name="Обычный 3 4 3 3 4" xfId="8698"/>
    <cellStyle name="Обычный 3 4 3 3 4 2" xfId="8699"/>
    <cellStyle name="Обычный 3 4 3 3 5" xfId="8700"/>
    <cellStyle name="Обычный 3 4 3 3 5 2" xfId="8701"/>
    <cellStyle name="Обычный 3 4 3 3 6" xfId="8702"/>
    <cellStyle name="Обычный 3 4 3 4" xfId="8703"/>
    <cellStyle name="Обычный 3 4 3 4 2" xfId="8704"/>
    <cellStyle name="Обычный 3 4 3 4 2 2" xfId="8705"/>
    <cellStyle name="Обычный 3 4 3 4 3" xfId="8706"/>
    <cellStyle name="Обычный 3 4 3 4 3 2" xfId="8707"/>
    <cellStyle name="Обычный 3 4 3 4 4" xfId="8708"/>
    <cellStyle name="Обычный 3 4 3 4 4 2" xfId="8709"/>
    <cellStyle name="Обычный 3 4 3 4 5" xfId="8710"/>
    <cellStyle name="Обычный 3 4 3 4 5 2" xfId="8711"/>
    <cellStyle name="Обычный 3 4 3 4 6" xfId="8712"/>
    <cellStyle name="Обычный 3 4 3 5" xfId="8713"/>
    <cellStyle name="Обычный 3 4 3 5 2" xfId="8714"/>
    <cellStyle name="Обычный 3 4 3 5 2 2" xfId="8715"/>
    <cellStyle name="Обычный 3 4 3 5 3" xfId="8716"/>
    <cellStyle name="Обычный 3 4 3 5 3 2" xfId="8717"/>
    <cellStyle name="Обычный 3 4 3 5 4" xfId="8718"/>
    <cellStyle name="Обычный 3 4 3 5 4 2" xfId="8719"/>
    <cellStyle name="Обычный 3 4 3 5 5" xfId="8720"/>
    <cellStyle name="Обычный 3 4 3 5 5 2" xfId="8721"/>
    <cellStyle name="Обычный 3 4 3 5 6" xfId="8722"/>
    <cellStyle name="Обычный 3 4 3 6" xfId="8723"/>
    <cellStyle name="Обычный 3 4 3 6 2" xfId="8724"/>
    <cellStyle name="Обычный 3 4 3 7" xfId="8725"/>
    <cellStyle name="Обычный 3 4 3 7 2" xfId="8726"/>
    <cellStyle name="Обычный 3 4 3 8" xfId="8727"/>
    <cellStyle name="Обычный 3 4 3 8 2" xfId="8728"/>
    <cellStyle name="Обычный 3 4 3 9" xfId="8729"/>
    <cellStyle name="Обычный 3 4 3 9 2" xfId="8730"/>
    <cellStyle name="Обычный 3 4 4" xfId="8731"/>
    <cellStyle name="Обычный 3 4 4 2" xfId="8732"/>
    <cellStyle name="Обычный 3 4 4 2 2" xfId="8733"/>
    <cellStyle name="Обычный 3 4 4 3" xfId="8734"/>
    <cellStyle name="Обычный 3 4 4 3 2" xfId="8735"/>
    <cellStyle name="Обычный 3 4 4 4" xfId="8736"/>
    <cellStyle name="Обычный 3 4 4 4 2" xfId="8737"/>
    <cellStyle name="Обычный 3 4 4 5" xfId="8738"/>
    <cellStyle name="Обычный 3 4 4 5 2" xfId="8739"/>
    <cellStyle name="Обычный 3 4 4 6" xfId="8740"/>
    <cellStyle name="Обычный 3 4 5" xfId="8741"/>
    <cellStyle name="Обычный 3 4 5 2" xfId="8742"/>
    <cellStyle name="Обычный 3 4 5 2 2" xfId="8743"/>
    <cellStyle name="Обычный 3 4 5 3" xfId="8744"/>
    <cellStyle name="Обычный 3 4 5 3 2" xfId="8745"/>
    <cellStyle name="Обычный 3 4 5 4" xfId="8746"/>
    <cellStyle name="Обычный 3 4 5 4 2" xfId="8747"/>
    <cellStyle name="Обычный 3 4 5 5" xfId="8748"/>
    <cellStyle name="Обычный 3 4 5 5 2" xfId="8749"/>
    <cellStyle name="Обычный 3 4 5 6" xfId="8750"/>
    <cellStyle name="Обычный 3 4 6" xfId="8751"/>
    <cellStyle name="Обычный 3 4 6 2" xfId="8752"/>
    <cellStyle name="Обычный 3 4 6 2 2" xfId="8753"/>
    <cellStyle name="Обычный 3 4 6 3" xfId="8754"/>
    <cellStyle name="Обычный 3 4 6 3 2" xfId="8755"/>
    <cellStyle name="Обычный 3 4 6 4" xfId="8756"/>
    <cellStyle name="Обычный 3 4 6 4 2" xfId="8757"/>
    <cellStyle name="Обычный 3 4 6 5" xfId="8758"/>
    <cellStyle name="Обычный 3 4 6 5 2" xfId="8759"/>
    <cellStyle name="Обычный 3 4 6 6" xfId="8760"/>
    <cellStyle name="Обычный 3 4 7" xfId="8761"/>
    <cellStyle name="Обычный 3 4 7 2" xfId="8762"/>
    <cellStyle name="Обычный 3 4 7 2 2" xfId="8763"/>
    <cellStyle name="Обычный 3 4 7 3" xfId="8764"/>
    <cellStyle name="Обычный 3 4 7 3 2" xfId="8765"/>
    <cellStyle name="Обычный 3 4 7 4" xfId="8766"/>
    <cellStyle name="Обычный 3 4 7 4 2" xfId="8767"/>
    <cellStyle name="Обычный 3 4 7 5" xfId="8768"/>
    <cellStyle name="Обычный 3 4 7 5 2" xfId="8769"/>
    <cellStyle name="Обычный 3 4 7 6" xfId="8770"/>
    <cellStyle name="Обычный 3 4 8" xfId="8771"/>
    <cellStyle name="Обычный 3 4 8 2" xfId="8772"/>
    <cellStyle name="Обычный 3 4 9" xfId="8773"/>
    <cellStyle name="Обычный 3 4 9 2" xfId="8774"/>
    <cellStyle name="Обычный 3 5" xfId="8775"/>
    <cellStyle name="Обычный 3 5 10" xfId="8776"/>
    <cellStyle name="Обычный 3 5 10 2" xfId="8777"/>
    <cellStyle name="Обычный 3 5 11" xfId="8778"/>
    <cellStyle name="Обычный 3 5 11 2" xfId="8779"/>
    <cellStyle name="Обычный 3 5 12" xfId="8780"/>
    <cellStyle name="Обычный 3 5 12 2" xfId="8781"/>
    <cellStyle name="Обычный 3 5 13" xfId="8782"/>
    <cellStyle name="Обычный 3 5 2" xfId="8783"/>
    <cellStyle name="Обычный 3 5 2 10" xfId="8784"/>
    <cellStyle name="Обычный 3 5 2 10 2" xfId="8785"/>
    <cellStyle name="Обычный 3 5 2 11" xfId="8786"/>
    <cellStyle name="Обычный 3 5 2 11 2" xfId="8787"/>
    <cellStyle name="Обычный 3 5 2 12" xfId="8788"/>
    <cellStyle name="Обычный 3 5 2 2" xfId="8789"/>
    <cellStyle name="Обычный 3 5 2 2 10" xfId="8790"/>
    <cellStyle name="Обычный 3 5 2 2 10 2" xfId="8791"/>
    <cellStyle name="Обычный 3 5 2 2 11" xfId="8792"/>
    <cellStyle name="Обычный 3 5 2 2 2" xfId="8793"/>
    <cellStyle name="Обычный 3 5 2 2 2 2" xfId="8794"/>
    <cellStyle name="Обычный 3 5 2 2 2 2 2" xfId="8795"/>
    <cellStyle name="Обычный 3 5 2 2 2 3" xfId="8796"/>
    <cellStyle name="Обычный 3 5 2 2 2 3 2" xfId="8797"/>
    <cellStyle name="Обычный 3 5 2 2 2 4" xfId="8798"/>
    <cellStyle name="Обычный 3 5 2 2 2 4 2" xfId="8799"/>
    <cellStyle name="Обычный 3 5 2 2 2 5" xfId="8800"/>
    <cellStyle name="Обычный 3 5 2 2 2 5 2" xfId="8801"/>
    <cellStyle name="Обычный 3 5 2 2 2 6" xfId="8802"/>
    <cellStyle name="Обычный 3 5 2 2 3" xfId="8803"/>
    <cellStyle name="Обычный 3 5 2 2 3 2" xfId="8804"/>
    <cellStyle name="Обычный 3 5 2 2 3 2 2" xfId="8805"/>
    <cellStyle name="Обычный 3 5 2 2 3 3" xfId="8806"/>
    <cellStyle name="Обычный 3 5 2 2 3 3 2" xfId="8807"/>
    <cellStyle name="Обычный 3 5 2 2 3 4" xfId="8808"/>
    <cellStyle name="Обычный 3 5 2 2 3 4 2" xfId="8809"/>
    <cellStyle name="Обычный 3 5 2 2 3 5" xfId="8810"/>
    <cellStyle name="Обычный 3 5 2 2 3 5 2" xfId="8811"/>
    <cellStyle name="Обычный 3 5 2 2 3 6" xfId="8812"/>
    <cellStyle name="Обычный 3 5 2 2 4" xfId="8813"/>
    <cellStyle name="Обычный 3 5 2 2 4 2" xfId="8814"/>
    <cellStyle name="Обычный 3 5 2 2 4 2 2" xfId="8815"/>
    <cellStyle name="Обычный 3 5 2 2 4 3" xfId="8816"/>
    <cellStyle name="Обычный 3 5 2 2 4 3 2" xfId="8817"/>
    <cellStyle name="Обычный 3 5 2 2 4 4" xfId="8818"/>
    <cellStyle name="Обычный 3 5 2 2 4 4 2" xfId="8819"/>
    <cellStyle name="Обычный 3 5 2 2 4 5" xfId="8820"/>
    <cellStyle name="Обычный 3 5 2 2 4 5 2" xfId="8821"/>
    <cellStyle name="Обычный 3 5 2 2 4 6" xfId="8822"/>
    <cellStyle name="Обычный 3 5 2 2 5" xfId="8823"/>
    <cellStyle name="Обычный 3 5 2 2 5 2" xfId="8824"/>
    <cellStyle name="Обычный 3 5 2 2 5 2 2" xfId="8825"/>
    <cellStyle name="Обычный 3 5 2 2 5 3" xfId="8826"/>
    <cellStyle name="Обычный 3 5 2 2 5 3 2" xfId="8827"/>
    <cellStyle name="Обычный 3 5 2 2 5 4" xfId="8828"/>
    <cellStyle name="Обычный 3 5 2 2 5 4 2" xfId="8829"/>
    <cellStyle name="Обычный 3 5 2 2 5 5" xfId="8830"/>
    <cellStyle name="Обычный 3 5 2 2 5 5 2" xfId="8831"/>
    <cellStyle name="Обычный 3 5 2 2 5 6" xfId="8832"/>
    <cellStyle name="Обычный 3 5 2 2 6" xfId="8833"/>
    <cellStyle name="Обычный 3 5 2 2 6 2" xfId="8834"/>
    <cellStyle name="Обычный 3 5 2 2 7" xfId="8835"/>
    <cellStyle name="Обычный 3 5 2 2 7 2" xfId="8836"/>
    <cellStyle name="Обычный 3 5 2 2 8" xfId="8837"/>
    <cellStyle name="Обычный 3 5 2 2 8 2" xfId="8838"/>
    <cellStyle name="Обычный 3 5 2 2 9" xfId="8839"/>
    <cellStyle name="Обычный 3 5 2 2 9 2" xfId="8840"/>
    <cellStyle name="Обычный 3 5 2 3" xfId="8841"/>
    <cellStyle name="Обычный 3 5 2 3 2" xfId="8842"/>
    <cellStyle name="Обычный 3 5 2 3 2 2" xfId="8843"/>
    <cellStyle name="Обычный 3 5 2 3 3" xfId="8844"/>
    <cellStyle name="Обычный 3 5 2 3 3 2" xfId="8845"/>
    <cellStyle name="Обычный 3 5 2 3 4" xfId="8846"/>
    <cellStyle name="Обычный 3 5 2 3 4 2" xfId="8847"/>
    <cellStyle name="Обычный 3 5 2 3 5" xfId="8848"/>
    <cellStyle name="Обычный 3 5 2 3 5 2" xfId="8849"/>
    <cellStyle name="Обычный 3 5 2 3 6" xfId="8850"/>
    <cellStyle name="Обычный 3 5 2 4" xfId="8851"/>
    <cellStyle name="Обычный 3 5 2 4 2" xfId="8852"/>
    <cellStyle name="Обычный 3 5 2 4 2 2" xfId="8853"/>
    <cellStyle name="Обычный 3 5 2 4 3" xfId="8854"/>
    <cellStyle name="Обычный 3 5 2 4 3 2" xfId="8855"/>
    <cellStyle name="Обычный 3 5 2 4 4" xfId="8856"/>
    <cellStyle name="Обычный 3 5 2 4 4 2" xfId="8857"/>
    <cellStyle name="Обычный 3 5 2 4 5" xfId="8858"/>
    <cellStyle name="Обычный 3 5 2 4 5 2" xfId="8859"/>
    <cellStyle name="Обычный 3 5 2 4 6" xfId="8860"/>
    <cellStyle name="Обычный 3 5 2 5" xfId="8861"/>
    <cellStyle name="Обычный 3 5 2 5 2" xfId="8862"/>
    <cellStyle name="Обычный 3 5 2 5 2 2" xfId="8863"/>
    <cellStyle name="Обычный 3 5 2 5 3" xfId="8864"/>
    <cellStyle name="Обычный 3 5 2 5 3 2" xfId="8865"/>
    <cellStyle name="Обычный 3 5 2 5 4" xfId="8866"/>
    <cellStyle name="Обычный 3 5 2 5 4 2" xfId="8867"/>
    <cellStyle name="Обычный 3 5 2 5 5" xfId="8868"/>
    <cellStyle name="Обычный 3 5 2 5 5 2" xfId="8869"/>
    <cellStyle name="Обычный 3 5 2 5 6" xfId="8870"/>
    <cellStyle name="Обычный 3 5 2 6" xfId="8871"/>
    <cellStyle name="Обычный 3 5 2 6 2" xfId="8872"/>
    <cellStyle name="Обычный 3 5 2 6 2 2" xfId="8873"/>
    <cellStyle name="Обычный 3 5 2 6 3" xfId="8874"/>
    <cellStyle name="Обычный 3 5 2 6 3 2" xfId="8875"/>
    <cellStyle name="Обычный 3 5 2 6 4" xfId="8876"/>
    <cellStyle name="Обычный 3 5 2 6 4 2" xfId="8877"/>
    <cellStyle name="Обычный 3 5 2 6 5" xfId="8878"/>
    <cellStyle name="Обычный 3 5 2 6 5 2" xfId="8879"/>
    <cellStyle name="Обычный 3 5 2 6 6" xfId="8880"/>
    <cellStyle name="Обычный 3 5 2 7" xfId="8881"/>
    <cellStyle name="Обычный 3 5 2 7 2" xfId="8882"/>
    <cellStyle name="Обычный 3 5 2 8" xfId="8883"/>
    <cellStyle name="Обычный 3 5 2 8 2" xfId="8884"/>
    <cellStyle name="Обычный 3 5 2 9" xfId="8885"/>
    <cellStyle name="Обычный 3 5 2 9 2" xfId="8886"/>
    <cellStyle name="Обычный 3 5 3" xfId="8887"/>
    <cellStyle name="Обычный 3 5 3 10" xfId="8888"/>
    <cellStyle name="Обычный 3 5 3 10 2" xfId="8889"/>
    <cellStyle name="Обычный 3 5 3 11" xfId="8890"/>
    <cellStyle name="Обычный 3 5 3 2" xfId="8891"/>
    <cellStyle name="Обычный 3 5 3 2 2" xfId="8892"/>
    <cellStyle name="Обычный 3 5 3 2 2 2" xfId="8893"/>
    <cellStyle name="Обычный 3 5 3 2 3" xfId="8894"/>
    <cellStyle name="Обычный 3 5 3 2 3 2" xfId="8895"/>
    <cellStyle name="Обычный 3 5 3 2 4" xfId="8896"/>
    <cellStyle name="Обычный 3 5 3 2 4 2" xfId="8897"/>
    <cellStyle name="Обычный 3 5 3 2 5" xfId="8898"/>
    <cellStyle name="Обычный 3 5 3 2 5 2" xfId="8899"/>
    <cellStyle name="Обычный 3 5 3 2 6" xfId="8900"/>
    <cellStyle name="Обычный 3 5 3 3" xfId="8901"/>
    <cellStyle name="Обычный 3 5 3 3 2" xfId="8902"/>
    <cellStyle name="Обычный 3 5 3 3 2 2" xfId="8903"/>
    <cellStyle name="Обычный 3 5 3 3 3" xfId="8904"/>
    <cellStyle name="Обычный 3 5 3 3 3 2" xfId="8905"/>
    <cellStyle name="Обычный 3 5 3 3 4" xfId="8906"/>
    <cellStyle name="Обычный 3 5 3 3 4 2" xfId="8907"/>
    <cellStyle name="Обычный 3 5 3 3 5" xfId="8908"/>
    <cellStyle name="Обычный 3 5 3 3 5 2" xfId="8909"/>
    <cellStyle name="Обычный 3 5 3 3 6" xfId="8910"/>
    <cellStyle name="Обычный 3 5 3 4" xfId="8911"/>
    <cellStyle name="Обычный 3 5 3 4 2" xfId="8912"/>
    <cellStyle name="Обычный 3 5 3 4 2 2" xfId="8913"/>
    <cellStyle name="Обычный 3 5 3 4 3" xfId="8914"/>
    <cellStyle name="Обычный 3 5 3 4 3 2" xfId="8915"/>
    <cellStyle name="Обычный 3 5 3 4 4" xfId="8916"/>
    <cellStyle name="Обычный 3 5 3 4 4 2" xfId="8917"/>
    <cellStyle name="Обычный 3 5 3 4 5" xfId="8918"/>
    <cellStyle name="Обычный 3 5 3 4 5 2" xfId="8919"/>
    <cellStyle name="Обычный 3 5 3 4 6" xfId="8920"/>
    <cellStyle name="Обычный 3 5 3 5" xfId="8921"/>
    <cellStyle name="Обычный 3 5 3 5 2" xfId="8922"/>
    <cellStyle name="Обычный 3 5 3 5 2 2" xfId="8923"/>
    <cellStyle name="Обычный 3 5 3 5 3" xfId="8924"/>
    <cellStyle name="Обычный 3 5 3 5 3 2" xfId="8925"/>
    <cellStyle name="Обычный 3 5 3 5 4" xfId="8926"/>
    <cellStyle name="Обычный 3 5 3 5 4 2" xfId="8927"/>
    <cellStyle name="Обычный 3 5 3 5 5" xfId="8928"/>
    <cellStyle name="Обычный 3 5 3 5 5 2" xfId="8929"/>
    <cellStyle name="Обычный 3 5 3 5 6" xfId="8930"/>
    <cellStyle name="Обычный 3 5 3 6" xfId="8931"/>
    <cellStyle name="Обычный 3 5 3 6 2" xfId="8932"/>
    <cellStyle name="Обычный 3 5 3 7" xfId="8933"/>
    <cellStyle name="Обычный 3 5 3 7 2" xfId="8934"/>
    <cellStyle name="Обычный 3 5 3 8" xfId="8935"/>
    <cellStyle name="Обычный 3 5 3 8 2" xfId="8936"/>
    <cellStyle name="Обычный 3 5 3 9" xfId="8937"/>
    <cellStyle name="Обычный 3 5 3 9 2" xfId="8938"/>
    <cellStyle name="Обычный 3 5 4" xfId="8939"/>
    <cellStyle name="Обычный 3 5 4 2" xfId="8940"/>
    <cellStyle name="Обычный 3 5 4 2 2" xfId="8941"/>
    <cellStyle name="Обычный 3 5 4 3" xfId="8942"/>
    <cellStyle name="Обычный 3 5 4 3 2" xfId="8943"/>
    <cellStyle name="Обычный 3 5 4 4" xfId="8944"/>
    <cellStyle name="Обычный 3 5 4 4 2" xfId="8945"/>
    <cellStyle name="Обычный 3 5 4 5" xfId="8946"/>
    <cellStyle name="Обычный 3 5 4 5 2" xfId="8947"/>
    <cellStyle name="Обычный 3 5 4 6" xfId="8948"/>
    <cellStyle name="Обычный 3 5 5" xfId="8949"/>
    <cellStyle name="Обычный 3 5 5 2" xfId="8950"/>
    <cellStyle name="Обычный 3 5 5 2 2" xfId="8951"/>
    <cellStyle name="Обычный 3 5 5 3" xfId="8952"/>
    <cellStyle name="Обычный 3 5 5 3 2" xfId="8953"/>
    <cellStyle name="Обычный 3 5 5 4" xfId="8954"/>
    <cellStyle name="Обычный 3 5 5 4 2" xfId="8955"/>
    <cellStyle name="Обычный 3 5 5 5" xfId="8956"/>
    <cellStyle name="Обычный 3 5 5 5 2" xfId="8957"/>
    <cellStyle name="Обычный 3 5 5 6" xfId="8958"/>
    <cellStyle name="Обычный 3 5 6" xfId="8959"/>
    <cellStyle name="Обычный 3 5 6 2" xfId="8960"/>
    <cellStyle name="Обычный 3 5 6 2 2" xfId="8961"/>
    <cellStyle name="Обычный 3 5 6 3" xfId="8962"/>
    <cellStyle name="Обычный 3 5 6 3 2" xfId="8963"/>
    <cellStyle name="Обычный 3 5 6 4" xfId="8964"/>
    <cellStyle name="Обычный 3 5 6 4 2" xfId="8965"/>
    <cellStyle name="Обычный 3 5 6 5" xfId="8966"/>
    <cellStyle name="Обычный 3 5 6 5 2" xfId="8967"/>
    <cellStyle name="Обычный 3 5 6 6" xfId="8968"/>
    <cellStyle name="Обычный 3 5 7" xfId="8969"/>
    <cellStyle name="Обычный 3 5 7 2" xfId="8970"/>
    <cellStyle name="Обычный 3 5 7 2 2" xfId="8971"/>
    <cellStyle name="Обычный 3 5 7 3" xfId="8972"/>
    <cellStyle name="Обычный 3 5 7 3 2" xfId="8973"/>
    <cellStyle name="Обычный 3 5 7 4" xfId="8974"/>
    <cellStyle name="Обычный 3 5 7 4 2" xfId="8975"/>
    <cellStyle name="Обычный 3 5 7 5" xfId="8976"/>
    <cellStyle name="Обычный 3 5 7 5 2" xfId="8977"/>
    <cellStyle name="Обычный 3 5 7 6" xfId="8978"/>
    <cellStyle name="Обычный 3 5 8" xfId="8979"/>
    <cellStyle name="Обычный 3 5 8 2" xfId="8980"/>
    <cellStyle name="Обычный 3 5 9" xfId="8981"/>
    <cellStyle name="Обычный 3 5 9 2" xfId="8982"/>
    <cellStyle name="Обычный 3 6" xfId="8983"/>
    <cellStyle name="Обычный 3 6 10" xfId="8984"/>
    <cellStyle name="Обычный 3 6 10 2" xfId="8985"/>
    <cellStyle name="Обычный 3 6 11" xfId="8986"/>
    <cellStyle name="Обычный 3 6 11 2" xfId="8987"/>
    <cellStyle name="Обычный 3 6 12" xfId="8988"/>
    <cellStyle name="Обычный 3 6 2" xfId="8989"/>
    <cellStyle name="Обычный 3 6 2 10" xfId="8990"/>
    <cellStyle name="Обычный 3 6 2 10 2" xfId="8991"/>
    <cellStyle name="Обычный 3 6 2 11" xfId="8992"/>
    <cellStyle name="Обычный 3 6 2 2" xfId="8993"/>
    <cellStyle name="Обычный 3 6 2 2 2" xfId="8994"/>
    <cellStyle name="Обычный 3 6 2 2 2 2" xfId="8995"/>
    <cellStyle name="Обычный 3 6 2 2 3" xfId="8996"/>
    <cellStyle name="Обычный 3 6 2 2 3 2" xfId="8997"/>
    <cellStyle name="Обычный 3 6 2 2 4" xfId="8998"/>
    <cellStyle name="Обычный 3 6 2 2 4 2" xfId="8999"/>
    <cellStyle name="Обычный 3 6 2 2 5" xfId="9000"/>
    <cellStyle name="Обычный 3 6 2 2 5 2" xfId="9001"/>
    <cellStyle name="Обычный 3 6 2 2 6" xfId="9002"/>
    <cellStyle name="Обычный 3 6 2 3" xfId="9003"/>
    <cellStyle name="Обычный 3 6 2 3 2" xfId="9004"/>
    <cellStyle name="Обычный 3 6 2 3 2 2" xfId="9005"/>
    <cellStyle name="Обычный 3 6 2 3 3" xfId="9006"/>
    <cellStyle name="Обычный 3 6 2 3 3 2" xfId="9007"/>
    <cellStyle name="Обычный 3 6 2 3 4" xfId="9008"/>
    <cellStyle name="Обычный 3 6 2 3 4 2" xfId="9009"/>
    <cellStyle name="Обычный 3 6 2 3 5" xfId="9010"/>
    <cellStyle name="Обычный 3 6 2 3 5 2" xfId="9011"/>
    <cellStyle name="Обычный 3 6 2 3 6" xfId="9012"/>
    <cellStyle name="Обычный 3 6 2 4" xfId="9013"/>
    <cellStyle name="Обычный 3 6 2 4 2" xfId="9014"/>
    <cellStyle name="Обычный 3 6 2 4 2 2" xfId="9015"/>
    <cellStyle name="Обычный 3 6 2 4 3" xfId="9016"/>
    <cellStyle name="Обычный 3 6 2 4 3 2" xfId="9017"/>
    <cellStyle name="Обычный 3 6 2 4 4" xfId="9018"/>
    <cellStyle name="Обычный 3 6 2 4 4 2" xfId="9019"/>
    <cellStyle name="Обычный 3 6 2 4 5" xfId="9020"/>
    <cellStyle name="Обычный 3 6 2 4 5 2" xfId="9021"/>
    <cellStyle name="Обычный 3 6 2 4 6" xfId="9022"/>
    <cellStyle name="Обычный 3 6 2 5" xfId="9023"/>
    <cellStyle name="Обычный 3 6 2 5 2" xfId="9024"/>
    <cellStyle name="Обычный 3 6 2 5 2 2" xfId="9025"/>
    <cellStyle name="Обычный 3 6 2 5 3" xfId="9026"/>
    <cellStyle name="Обычный 3 6 2 5 3 2" xfId="9027"/>
    <cellStyle name="Обычный 3 6 2 5 4" xfId="9028"/>
    <cellStyle name="Обычный 3 6 2 5 4 2" xfId="9029"/>
    <cellStyle name="Обычный 3 6 2 5 5" xfId="9030"/>
    <cellStyle name="Обычный 3 6 2 5 5 2" xfId="9031"/>
    <cellStyle name="Обычный 3 6 2 5 6" xfId="9032"/>
    <cellStyle name="Обычный 3 6 2 6" xfId="9033"/>
    <cellStyle name="Обычный 3 6 2 6 2" xfId="9034"/>
    <cellStyle name="Обычный 3 6 2 7" xfId="9035"/>
    <cellStyle name="Обычный 3 6 2 7 2" xfId="9036"/>
    <cellStyle name="Обычный 3 6 2 8" xfId="9037"/>
    <cellStyle name="Обычный 3 6 2 8 2" xfId="9038"/>
    <cellStyle name="Обычный 3 6 2 9" xfId="9039"/>
    <cellStyle name="Обычный 3 6 2 9 2" xfId="9040"/>
    <cellStyle name="Обычный 3 6 3" xfId="9041"/>
    <cellStyle name="Обычный 3 6 3 2" xfId="9042"/>
    <cellStyle name="Обычный 3 6 3 2 2" xfId="9043"/>
    <cellStyle name="Обычный 3 6 3 3" xfId="9044"/>
    <cellStyle name="Обычный 3 6 3 3 2" xfId="9045"/>
    <cellStyle name="Обычный 3 6 3 4" xfId="9046"/>
    <cellStyle name="Обычный 3 6 3 4 2" xfId="9047"/>
    <cellStyle name="Обычный 3 6 3 5" xfId="9048"/>
    <cellStyle name="Обычный 3 6 3 5 2" xfId="9049"/>
    <cellStyle name="Обычный 3 6 3 6" xfId="9050"/>
    <cellStyle name="Обычный 3 6 4" xfId="9051"/>
    <cellStyle name="Обычный 3 6 4 2" xfId="9052"/>
    <cellStyle name="Обычный 3 6 4 2 2" xfId="9053"/>
    <cellStyle name="Обычный 3 6 4 3" xfId="9054"/>
    <cellStyle name="Обычный 3 6 4 3 2" xfId="9055"/>
    <cellStyle name="Обычный 3 6 4 4" xfId="9056"/>
    <cellStyle name="Обычный 3 6 4 4 2" xfId="9057"/>
    <cellStyle name="Обычный 3 6 4 5" xfId="9058"/>
    <cellStyle name="Обычный 3 6 4 5 2" xfId="9059"/>
    <cellStyle name="Обычный 3 6 4 6" xfId="9060"/>
    <cellStyle name="Обычный 3 6 5" xfId="9061"/>
    <cellStyle name="Обычный 3 6 5 2" xfId="9062"/>
    <cellStyle name="Обычный 3 6 5 2 2" xfId="9063"/>
    <cellStyle name="Обычный 3 6 5 3" xfId="9064"/>
    <cellStyle name="Обычный 3 6 5 3 2" xfId="9065"/>
    <cellStyle name="Обычный 3 6 5 4" xfId="9066"/>
    <cellStyle name="Обычный 3 6 5 4 2" xfId="9067"/>
    <cellStyle name="Обычный 3 6 5 5" xfId="9068"/>
    <cellStyle name="Обычный 3 6 5 5 2" xfId="9069"/>
    <cellStyle name="Обычный 3 6 5 6" xfId="9070"/>
    <cellStyle name="Обычный 3 6 6" xfId="9071"/>
    <cellStyle name="Обычный 3 6 6 2" xfId="9072"/>
    <cellStyle name="Обычный 3 6 6 2 2" xfId="9073"/>
    <cellStyle name="Обычный 3 6 6 3" xfId="9074"/>
    <cellStyle name="Обычный 3 6 6 3 2" xfId="9075"/>
    <cellStyle name="Обычный 3 6 6 4" xfId="9076"/>
    <cellStyle name="Обычный 3 6 6 4 2" xfId="9077"/>
    <cellStyle name="Обычный 3 6 6 5" xfId="9078"/>
    <cellStyle name="Обычный 3 6 6 5 2" xfId="9079"/>
    <cellStyle name="Обычный 3 6 6 6" xfId="9080"/>
    <cellStyle name="Обычный 3 6 7" xfId="9081"/>
    <cellStyle name="Обычный 3 6 7 2" xfId="9082"/>
    <cellStyle name="Обычный 3 6 8" xfId="9083"/>
    <cellStyle name="Обычный 3 6 8 2" xfId="9084"/>
    <cellStyle name="Обычный 3 6 9" xfId="9085"/>
    <cellStyle name="Обычный 3 6 9 2" xfId="9086"/>
    <cellStyle name="Обычный 3 7" xfId="9087"/>
    <cellStyle name="Обычный 3 7 10" xfId="9088"/>
    <cellStyle name="Обычный 3 7 10 2" xfId="9089"/>
    <cellStyle name="Обычный 3 7 11" xfId="9090"/>
    <cellStyle name="Обычный 3 7 2" xfId="9091"/>
    <cellStyle name="Обычный 3 7 2 2" xfId="9092"/>
    <cellStyle name="Обычный 3 7 2 2 2" xfId="9093"/>
    <cellStyle name="Обычный 3 7 2 3" xfId="9094"/>
    <cellStyle name="Обычный 3 7 2 3 2" xfId="9095"/>
    <cellStyle name="Обычный 3 7 2 4" xfId="9096"/>
    <cellStyle name="Обычный 3 7 2 4 2" xfId="9097"/>
    <cellStyle name="Обычный 3 7 2 5" xfId="9098"/>
    <cellStyle name="Обычный 3 7 2 5 2" xfId="9099"/>
    <cellStyle name="Обычный 3 7 2 6" xfId="9100"/>
    <cellStyle name="Обычный 3 7 3" xfId="9101"/>
    <cellStyle name="Обычный 3 7 3 2" xfId="9102"/>
    <cellStyle name="Обычный 3 7 3 2 2" xfId="9103"/>
    <cellStyle name="Обычный 3 7 3 3" xfId="9104"/>
    <cellStyle name="Обычный 3 7 3 3 2" xfId="9105"/>
    <cellStyle name="Обычный 3 7 3 4" xfId="9106"/>
    <cellStyle name="Обычный 3 7 3 4 2" xfId="9107"/>
    <cellStyle name="Обычный 3 7 3 5" xfId="9108"/>
    <cellStyle name="Обычный 3 7 3 5 2" xfId="9109"/>
    <cellStyle name="Обычный 3 7 3 6" xfId="9110"/>
    <cellStyle name="Обычный 3 7 4" xfId="9111"/>
    <cellStyle name="Обычный 3 7 4 2" xfId="9112"/>
    <cellStyle name="Обычный 3 7 4 2 2" xfId="9113"/>
    <cellStyle name="Обычный 3 7 4 3" xfId="9114"/>
    <cellStyle name="Обычный 3 7 4 3 2" xfId="9115"/>
    <cellStyle name="Обычный 3 7 4 4" xfId="9116"/>
    <cellStyle name="Обычный 3 7 4 4 2" xfId="9117"/>
    <cellStyle name="Обычный 3 7 4 5" xfId="9118"/>
    <cellStyle name="Обычный 3 7 4 5 2" xfId="9119"/>
    <cellStyle name="Обычный 3 7 4 6" xfId="9120"/>
    <cellStyle name="Обычный 3 7 5" xfId="9121"/>
    <cellStyle name="Обычный 3 7 5 2" xfId="9122"/>
    <cellStyle name="Обычный 3 7 5 2 2" xfId="9123"/>
    <cellStyle name="Обычный 3 7 5 3" xfId="9124"/>
    <cellStyle name="Обычный 3 7 5 3 2" xfId="9125"/>
    <cellStyle name="Обычный 3 7 5 4" xfId="9126"/>
    <cellStyle name="Обычный 3 7 5 4 2" xfId="9127"/>
    <cellStyle name="Обычный 3 7 5 5" xfId="9128"/>
    <cellStyle name="Обычный 3 7 5 5 2" xfId="9129"/>
    <cellStyle name="Обычный 3 7 5 6" xfId="9130"/>
    <cellStyle name="Обычный 3 7 6" xfId="9131"/>
    <cellStyle name="Обычный 3 7 6 2" xfId="9132"/>
    <cellStyle name="Обычный 3 7 7" xfId="9133"/>
    <cellStyle name="Обычный 3 7 7 2" xfId="9134"/>
    <cellStyle name="Обычный 3 7 8" xfId="9135"/>
    <cellStyle name="Обычный 3 7 8 2" xfId="9136"/>
    <cellStyle name="Обычный 3 7 9" xfId="9137"/>
    <cellStyle name="Обычный 3 7 9 2" xfId="9138"/>
    <cellStyle name="Обычный 3 8" xfId="9139"/>
    <cellStyle name="Обычный 3 8 10" xfId="9140"/>
    <cellStyle name="Обычный 3 8 10 2" xfId="9141"/>
    <cellStyle name="Обычный 3 8 11" xfId="9142"/>
    <cellStyle name="Обычный 3 8 2" xfId="9143"/>
    <cellStyle name="Обычный 3 8 2 2" xfId="9144"/>
    <cellStyle name="Обычный 3 8 2 2 2" xfId="9145"/>
    <cellStyle name="Обычный 3 8 2 3" xfId="9146"/>
    <cellStyle name="Обычный 3 8 2 3 2" xfId="9147"/>
    <cellStyle name="Обычный 3 8 2 4" xfId="9148"/>
    <cellStyle name="Обычный 3 8 2 4 2" xfId="9149"/>
    <cellStyle name="Обычный 3 8 2 5" xfId="9150"/>
    <cellStyle name="Обычный 3 8 2 5 2" xfId="9151"/>
    <cellStyle name="Обычный 3 8 2 6" xfId="9152"/>
    <cellStyle name="Обычный 3 8 3" xfId="9153"/>
    <cellStyle name="Обычный 3 8 3 2" xfId="9154"/>
    <cellStyle name="Обычный 3 8 3 2 2" xfId="9155"/>
    <cellStyle name="Обычный 3 8 3 3" xfId="9156"/>
    <cellStyle name="Обычный 3 8 3 3 2" xfId="9157"/>
    <cellStyle name="Обычный 3 8 3 4" xfId="9158"/>
    <cellStyle name="Обычный 3 8 3 4 2" xfId="9159"/>
    <cellStyle name="Обычный 3 8 3 5" xfId="9160"/>
    <cellStyle name="Обычный 3 8 3 5 2" xfId="9161"/>
    <cellStyle name="Обычный 3 8 3 6" xfId="9162"/>
    <cellStyle name="Обычный 3 8 4" xfId="9163"/>
    <cellStyle name="Обычный 3 8 4 2" xfId="9164"/>
    <cellStyle name="Обычный 3 8 4 2 2" xfId="9165"/>
    <cellStyle name="Обычный 3 8 4 3" xfId="9166"/>
    <cellStyle name="Обычный 3 8 4 3 2" xfId="9167"/>
    <cellStyle name="Обычный 3 8 4 4" xfId="9168"/>
    <cellStyle name="Обычный 3 8 4 4 2" xfId="9169"/>
    <cellStyle name="Обычный 3 8 4 5" xfId="9170"/>
    <cellStyle name="Обычный 3 8 4 5 2" xfId="9171"/>
    <cellStyle name="Обычный 3 8 4 6" xfId="9172"/>
    <cellStyle name="Обычный 3 8 5" xfId="9173"/>
    <cellStyle name="Обычный 3 8 5 2" xfId="9174"/>
    <cellStyle name="Обычный 3 8 5 2 2" xfId="9175"/>
    <cellStyle name="Обычный 3 8 5 3" xfId="9176"/>
    <cellStyle name="Обычный 3 8 5 3 2" xfId="9177"/>
    <cellStyle name="Обычный 3 8 5 4" xfId="9178"/>
    <cellStyle name="Обычный 3 8 5 4 2" xfId="9179"/>
    <cellStyle name="Обычный 3 8 5 5" xfId="9180"/>
    <cellStyle name="Обычный 3 8 5 5 2" xfId="9181"/>
    <cellStyle name="Обычный 3 8 5 6" xfId="9182"/>
    <cellStyle name="Обычный 3 8 6" xfId="9183"/>
    <cellStyle name="Обычный 3 8 6 2" xfId="9184"/>
    <cellStyle name="Обычный 3 8 7" xfId="9185"/>
    <cellStyle name="Обычный 3 8 7 2" xfId="9186"/>
    <cellStyle name="Обычный 3 8 8" xfId="9187"/>
    <cellStyle name="Обычный 3 8 8 2" xfId="9188"/>
    <cellStyle name="Обычный 3 8 9" xfId="9189"/>
    <cellStyle name="Обычный 3 8 9 2" xfId="9190"/>
    <cellStyle name="Обычный 3 9" xfId="9191"/>
    <cellStyle name="Обычный 3 9 10" xfId="9192"/>
    <cellStyle name="Обычный 3 9 10 2" xfId="9193"/>
    <cellStyle name="Обычный 3 9 11" xfId="9194"/>
    <cellStyle name="Обычный 3 9 2" xfId="9195"/>
    <cellStyle name="Обычный 3 9 2 2" xfId="9196"/>
    <cellStyle name="Обычный 3 9 2 2 2" xfId="9197"/>
    <cellStyle name="Обычный 3 9 2 3" xfId="9198"/>
    <cellStyle name="Обычный 3 9 2 3 2" xfId="9199"/>
    <cellStyle name="Обычный 3 9 2 4" xfId="9200"/>
    <cellStyle name="Обычный 3 9 2 4 2" xfId="9201"/>
    <cellStyle name="Обычный 3 9 2 5" xfId="9202"/>
    <cellStyle name="Обычный 3 9 2 5 2" xfId="9203"/>
    <cellStyle name="Обычный 3 9 2 6" xfId="9204"/>
    <cellStyle name="Обычный 3 9 3" xfId="9205"/>
    <cellStyle name="Обычный 3 9 3 2" xfId="9206"/>
    <cellStyle name="Обычный 3 9 3 2 2" xfId="9207"/>
    <cellStyle name="Обычный 3 9 3 3" xfId="9208"/>
    <cellStyle name="Обычный 3 9 3 3 2" xfId="9209"/>
    <cellStyle name="Обычный 3 9 3 4" xfId="9210"/>
    <cellStyle name="Обычный 3 9 3 4 2" xfId="9211"/>
    <cellStyle name="Обычный 3 9 3 5" xfId="9212"/>
    <cellStyle name="Обычный 3 9 3 5 2" xfId="9213"/>
    <cellStyle name="Обычный 3 9 3 6" xfId="9214"/>
    <cellStyle name="Обычный 3 9 4" xfId="9215"/>
    <cellStyle name="Обычный 3 9 4 2" xfId="9216"/>
    <cellStyle name="Обычный 3 9 4 2 2" xfId="9217"/>
    <cellStyle name="Обычный 3 9 4 3" xfId="9218"/>
    <cellStyle name="Обычный 3 9 4 3 2" xfId="9219"/>
    <cellStyle name="Обычный 3 9 4 4" xfId="9220"/>
    <cellStyle name="Обычный 3 9 4 4 2" xfId="9221"/>
    <cellStyle name="Обычный 3 9 4 5" xfId="9222"/>
    <cellStyle name="Обычный 3 9 4 5 2" xfId="9223"/>
    <cellStyle name="Обычный 3 9 4 6" xfId="9224"/>
    <cellStyle name="Обычный 3 9 5" xfId="9225"/>
    <cellStyle name="Обычный 3 9 5 2" xfId="9226"/>
    <cellStyle name="Обычный 3 9 5 2 2" xfId="9227"/>
    <cellStyle name="Обычный 3 9 5 3" xfId="9228"/>
    <cellStyle name="Обычный 3 9 5 3 2" xfId="9229"/>
    <cellStyle name="Обычный 3 9 5 4" xfId="9230"/>
    <cellStyle name="Обычный 3 9 5 4 2" xfId="9231"/>
    <cellStyle name="Обычный 3 9 5 5" xfId="9232"/>
    <cellStyle name="Обычный 3 9 5 5 2" xfId="9233"/>
    <cellStyle name="Обычный 3 9 5 6" xfId="9234"/>
    <cellStyle name="Обычный 3 9 6" xfId="9235"/>
    <cellStyle name="Обычный 3 9 6 2" xfId="9236"/>
    <cellStyle name="Обычный 3 9 7" xfId="9237"/>
    <cellStyle name="Обычный 3 9 7 2" xfId="9238"/>
    <cellStyle name="Обычный 3 9 8" xfId="9239"/>
    <cellStyle name="Обычный 3 9 8 2" xfId="9240"/>
    <cellStyle name="Обычный 3 9 9" xfId="9241"/>
    <cellStyle name="Обычный 3 9 9 2" xfId="9242"/>
    <cellStyle name="Обычный 30" xfId="9243"/>
    <cellStyle name="Обычный 31" xfId="9244"/>
    <cellStyle name="Обычный 31 10" xfId="9245"/>
    <cellStyle name="Обычный 31 10 2" xfId="9246"/>
    <cellStyle name="Обычный 31 11" xfId="9247"/>
    <cellStyle name="Обычный 31 2" xfId="9248"/>
    <cellStyle name="Обычный 31 2 2" xfId="9249"/>
    <cellStyle name="Обычный 31 2 2 2" xfId="9250"/>
    <cellStyle name="Обычный 31 2 3" xfId="9251"/>
    <cellStyle name="Обычный 31 2 3 2" xfId="9252"/>
    <cellStyle name="Обычный 31 2 4" xfId="9253"/>
    <cellStyle name="Обычный 31 2 4 2" xfId="9254"/>
    <cellStyle name="Обычный 31 2 5" xfId="9255"/>
    <cellStyle name="Обычный 31 2 5 2" xfId="9256"/>
    <cellStyle name="Обычный 31 2 6" xfId="9257"/>
    <cellStyle name="Обычный 31 3" xfId="9258"/>
    <cellStyle name="Обычный 31 3 2" xfId="9259"/>
    <cellStyle name="Обычный 31 3 2 2" xfId="9260"/>
    <cellStyle name="Обычный 31 3 3" xfId="9261"/>
    <cellStyle name="Обычный 31 3 3 2" xfId="9262"/>
    <cellStyle name="Обычный 31 3 4" xfId="9263"/>
    <cellStyle name="Обычный 31 3 4 2" xfId="9264"/>
    <cellStyle name="Обычный 31 3 5" xfId="9265"/>
    <cellStyle name="Обычный 31 3 5 2" xfId="9266"/>
    <cellStyle name="Обычный 31 3 6" xfId="9267"/>
    <cellStyle name="Обычный 31 4" xfId="9268"/>
    <cellStyle name="Обычный 31 4 2" xfId="9269"/>
    <cellStyle name="Обычный 31 4 2 2" xfId="9270"/>
    <cellStyle name="Обычный 31 4 3" xfId="9271"/>
    <cellStyle name="Обычный 31 4 3 2" xfId="9272"/>
    <cellStyle name="Обычный 31 4 4" xfId="9273"/>
    <cellStyle name="Обычный 31 4 4 2" xfId="9274"/>
    <cellStyle name="Обычный 31 4 5" xfId="9275"/>
    <cellStyle name="Обычный 31 4 5 2" xfId="9276"/>
    <cellStyle name="Обычный 31 4 6" xfId="9277"/>
    <cellStyle name="Обычный 31 5" xfId="9278"/>
    <cellStyle name="Обычный 31 5 2" xfId="9279"/>
    <cellStyle name="Обычный 31 5 2 2" xfId="9280"/>
    <cellStyle name="Обычный 31 5 3" xfId="9281"/>
    <cellStyle name="Обычный 31 5 3 2" xfId="9282"/>
    <cellStyle name="Обычный 31 5 4" xfId="9283"/>
    <cellStyle name="Обычный 31 5 4 2" xfId="9284"/>
    <cellStyle name="Обычный 31 5 5" xfId="9285"/>
    <cellStyle name="Обычный 31 5 5 2" xfId="9286"/>
    <cellStyle name="Обычный 31 5 6" xfId="9287"/>
    <cellStyle name="Обычный 31 6" xfId="9288"/>
    <cellStyle name="Обычный 31 6 2" xfId="9289"/>
    <cellStyle name="Обычный 31 7" xfId="9290"/>
    <cellStyle name="Обычный 31 7 2" xfId="9291"/>
    <cellStyle name="Обычный 31 8" xfId="9292"/>
    <cellStyle name="Обычный 31 8 2" xfId="9293"/>
    <cellStyle name="Обычный 31 9" xfId="9294"/>
    <cellStyle name="Обычный 31 9 2" xfId="9295"/>
    <cellStyle name="Обычный 32" xfId="9296"/>
    <cellStyle name="Обычный 32 10" xfId="9297"/>
    <cellStyle name="Обычный 32 10 2" xfId="9298"/>
    <cellStyle name="Обычный 32 11" xfId="9299"/>
    <cellStyle name="Обычный 32 2" xfId="9300"/>
    <cellStyle name="Обычный 32 2 2" xfId="9301"/>
    <cellStyle name="Обычный 32 2 2 2" xfId="9302"/>
    <cellStyle name="Обычный 32 2 3" xfId="9303"/>
    <cellStyle name="Обычный 32 2 3 2" xfId="9304"/>
    <cellStyle name="Обычный 32 2 4" xfId="9305"/>
    <cellStyle name="Обычный 32 2 4 2" xfId="9306"/>
    <cellStyle name="Обычный 32 2 5" xfId="9307"/>
    <cellStyle name="Обычный 32 2 5 2" xfId="9308"/>
    <cellStyle name="Обычный 32 2 6" xfId="9309"/>
    <cellStyle name="Обычный 32 3" xfId="9310"/>
    <cellStyle name="Обычный 32 3 2" xfId="9311"/>
    <cellStyle name="Обычный 32 3 2 2" xfId="9312"/>
    <cellStyle name="Обычный 32 3 3" xfId="9313"/>
    <cellStyle name="Обычный 32 3 3 2" xfId="9314"/>
    <cellStyle name="Обычный 32 3 4" xfId="9315"/>
    <cellStyle name="Обычный 32 3 4 2" xfId="9316"/>
    <cellStyle name="Обычный 32 3 5" xfId="9317"/>
    <cellStyle name="Обычный 32 3 5 2" xfId="9318"/>
    <cellStyle name="Обычный 32 3 6" xfId="9319"/>
    <cellStyle name="Обычный 32 4" xfId="9320"/>
    <cellStyle name="Обычный 32 4 2" xfId="9321"/>
    <cellStyle name="Обычный 32 4 2 2" xfId="9322"/>
    <cellStyle name="Обычный 32 4 3" xfId="9323"/>
    <cellStyle name="Обычный 32 4 3 2" xfId="9324"/>
    <cellStyle name="Обычный 32 4 4" xfId="9325"/>
    <cellStyle name="Обычный 32 4 4 2" xfId="9326"/>
    <cellStyle name="Обычный 32 4 5" xfId="9327"/>
    <cellStyle name="Обычный 32 4 5 2" xfId="9328"/>
    <cellStyle name="Обычный 32 4 6" xfId="9329"/>
    <cellStyle name="Обычный 32 5" xfId="9330"/>
    <cellStyle name="Обычный 32 5 2" xfId="9331"/>
    <cellStyle name="Обычный 32 5 2 2" xfId="9332"/>
    <cellStyle name="Обычный 32 5 3" xfId="9333"/>
    <cellStyle name="Обычный 32 5 3 2" xfId="9334"/>
    <cellStyle name="Обычный 32 5 4" xfId="9335"/>
    <cellStyle name="Обычный 32 5 4 2" xfId="9336"/>
    <cellStyle name="Обычный 32 5 5" xfId="9337"/>
    <cellStyle name="Обычный 32 5 5 2" xfId="9338"/>
    <cellStyle name="Обычный 32 5 6" xfId="9339"/>
    <cellStyle name="Обычный 32 6" xfId="9340"/>
    <cellStyle name="Обычный 32 6 2" xfId="9341"/>
    <cellStyle name="Обычный 32 7" xfId="9342"/>
    <cellStyle name="Обычный 32 7 2" xfId="9343"/>
    <cellStyle name="Обычный 32 8" xfId="9344"/>
    <cellStyle name="Обычный 32 8 2" xfId="9345"/>
    <cellStyle name="Обычный 32 9" xfId="9346"/>
    <cellStyle name="Обычный 32 9 2" xfId="9347"/>
    <cellStyle name="Обычный 33" xfId="9348"/>
    <cellStyle name="Обычный 33 10" xfId="9349"/>
    <cellStyle name="Обычный 33 10 2" xfId="9350"/>
    <cellStyle name="Обычный 33 11" xfId="9351"/>
    <cellStyle name="Обычный 33 2" xfId="9352"/>
    <cellStyle name="Обычный 33 2 2" xfId="9353"/>
    <cellStyle name="Обычный 33 2 2 2" xfId="9354"/>
    <cellStyle name="Обычный 33 2 3" xfId="9355"/>
    <cellStyle name="Обычный 33 2 3 2" xfId="9356"/>
    <cellStyle name="Обычный 33 2 4" xfId="9357"/>
    <cellStyle name="Обычный 33 2 4 2" xfId="9358"/>
    <cellStyle name="Обычный 33 2 5" xfId="9359"/>
    <cellStyle name="Обычный 33 2 5 2" xfId="9360"/>
    <cellStyle name="Обычный 33 2 6" xfId="9361"/>
    <cellStyle name="Обычный 33 3" xfId="9362"/>
    <cellStyle name="Обычный 33 3 2" xfId="9363"/>
    <cellStyle name="Обычный 33 3 2 2" xfId="9364"/>
    <cellStyle name="Обычный 33 3 3" xfId="9365"/>
    <cellStyle name="Обычный 33 3 3 2" xfId="9366"/>
    <cellStyle name="Обычный 33 3 4" xfId="9367"/>
    <cellStyle name="Обычный 33 3 4 2" xfId="9368"/>
    <cellStyle name="Обычный 33 3 5" xfId="9369"/>
    <cellStyle name="Обычный 33 3 5 2" xfId="9370"/>
    <cellStyle name="Обычный 33 3 6" xfId="9371"/>
    <cellStyle name="Обычный 33 4" xfId="9372"/>
    <cellStyle name="Обычный 33 4 2" xfId="9373"/>
    <cellStyle name="Обычный 33 4 2 2" xfId="9374"/>
    <cellStyle name="Обычный 33 4 3" xfId="9375"/>
    <cellStyle name="Обычный 33 4 3 2" xfId="9376"/>
    <cellStyle name="Обычный 33 4 4" xfId="9377"/>
    <cellStyle name="Обычный 33 4 4 2" xfId="9378"/>
    <cellStyle name="Обычный 33 4 5" xfId="9379"/>
    <cellStyle name="Обычный 33 4 5 2" xfId="9380"/>
    <cellStyle name="Обычный 33 4 6" xfId="9381"/>
    <cellStyle name="Обычный 33 5" xfId="9382"/>
    <cellStyle name="Обычный 33 5 2" xfId="9383"/>
    <cellStyle name="Обычный 33 5 2 2" xfId="9384"/>
    <cellStyle name="Обычный 33 5 3" xfId="9385"/>
    <cellStyle name="Обычный 33 5 3 2" xfId="9386"/>
    <cellStyle name="Обычный 33 5 4" xfId="9387"/>
    <cellStyle name="Обычный 33 5 4 2" xfId="9388"/>
    <cellStyle name="Обычный 33 5 5" xfId="9389"/>
    <cellStyle name="Обычный 33 5 5 2" xfId="9390"/>
    <cellStyle name="Обычный 33 5 6" xfId="9391"/>
    <cellStyle name="Обычный 33 6" xfId="9392"/>
    <cellStyle name="Обычный 33 6 2" xfId="9393"/>
    <cellStyle name="Обычный 33 7" xfId="9394"/>
    <cellStyle name="Обычный 33 7 2" xfId="9395"/>
    <cellStyle name="Обычный 33 8" xfId="9396"/>
    <cellStyle name="Обычный 33 8 2" xfId="9397"/>
    <cellStyle name="Обычный 33 9" xfId="9398"/>
    <cellStyle name="Обычный 33 9 2" xfId="9399"/>
    <cellStyle name="Обычный 34" xfId="9400"/>
    <cellStyle name="Обычный 34 10" xfId="9401"/>
    <cellStyle name="Обычный 34 10 2" xfId="9402"/>
    <cellStyle name="Обычный 34 11" xfId="9403"/>
    <cellStyle name="Обычный 34 2" xfId="9404"/>
    <cellStyle name="Обычный 34 2 2" xfId="9405"/>
    <cellStyle name="Обычный 34 2 2 2" xfId="9406"/>
    <cellStyle name="Обычный 34 2 3" xfId="9407"/>
    <cellStyle name="Обычный 34 2 3 2" xfId="9408"/>
    <cellStyle name="Обычный 34 2 4" xfId="9409"/>
    <cellStyle name="Обычный 34 2 4 2" xfId="9410"/>
    <cellStyle name="Обычный 34 2 5" xfId="9411"/>
    <cellStyle name="Обычный 34 2 5 2" xfId="9412"/>
    <cellStyle name="Обычный 34 2 6" xfId="9413"/>
    <cellStyle name="Обычный 34 3" xfId="9414"/>
    <cellStyle name="Обычный 34 3 2" xfId="9415"/>
    <cellStyle name="Обычный 34 3 2 2" xfId="9416"/>
    <cellStyle name="Обычный 34 3 3" xfId="9417"/>
    <cellStyle name="Обычный 34 3 3 2" xfId="9418"/>
    <cellStyle name="Обычный 34 3 4" xfId="9419"/>
    <cellStyle name="Обычный 34 3 4 2" xfId="9420"/>
    <cellStyle name="Обычный 34 3 5" xfId="9421"/>
    <cellStyle name="Обычный 34 3 5 2" xfId="9422"/>
    <cellStyle name="Обычный 34 3 6" xfId="9423"/>
    <cellStyle name="Обычный 34 4" xfId="9424"/>
    <cellStyle name="Обычный 34 4 2" xfId="9425"/>
    <cellStyle name="Обычный 34 4 2 2" xfId="9426"/>
    <cellStyle name="Обычный 34 4 3" xfId="9427"/>
    <cellStyle name="Обычный 34 4 3 2" xfId="9428"/>
    <cellStyle name="Обычный 34 4 4" xfId="9429"/>
    <cellStyle name="Обычный 34 4 4 2" xfId="9430"/>
    <cellStyle name="Обычный 34 4 5" xfId="9431"/>
    <cellStyle name="Обычный 34 4 5 2" xfId="9432"/>
    <cellStyle name="Обычный 34 4 6" xfId="9433"/>
    <cellStyle name="Обычный 34 5" xfId="9434"/>
    <cellStyle name="Обычный 34 5 2" xfId="9435"/>
    <cellStyle name="Обычный 34 5 2 2" xfId="9436"/>
    <cellStyle name="Обычный 34 5 3" xfId="9437"/>
    <cellStyle name="Обычный 34 5 3 2" xfId="9438"/>
    <cellStyle name="Обычный 34 5 4" xfId="9439"/>
    <cellStyle name="Обычный 34 5 4 2" xfId="9440"/>
    <cellStyle name="Обычный 34 5 5" xfId="9441"/>
    <cellStyle name="Обычный 34 5 5 2" xfId="9442"/>
    <cellStyle name="Обычный 34 5 6" xfId="9443"/>
    <cellStyle name="Обычный 34 6" xfId="9444"/>
    <cellStyle name="Обычный 34 6 2" xfId="9445"/>
    <cellStyle name="Обычный 34 7" xfId="9446"/>
    <cellStyle name="Обычный 34 7 2" xfId="9447"/>
    <cellStyle name="Обычный 34 8" xfId="9448"/>
    <cellStyle name="Обычный 34 8 2" xfId="9449"/>
    <cellStyle name="Обычный 34 9" xfId="9450"/>
    <cellStyle name="Обычный 34 9 2" xfId="9451"/>
    <cellStyle name="Обычный 35" xfId="9452"/>
    <cellStyle name="Обычный 35 10" xfId="9453"/>
    <cellStyle name="Обычный 35 10 2" xfId="9454"/>
    <cellStyle name="Обычный 35 11" xfId="9455"/>
    <cellStyle name="Обычный 35 2" xfId="9456"/>
    <cellStyle name="Обычный 35 2 2" xfId="9457"/>
    <cellStyle name="Обычный 35 2 2 2" xfId="9458"/>
    <cellStyle name="Обычный 35 2 3" xfId="9459"/>
    <cellStyle name="Обычный 35 2 3 2" xfId="9460"/>
    <cellStyle name="Обычный 35 2 4" xfId="9461"/>
    <cellStyle name="Обычный 35 2 4 2" xfId="9462"/>
    <cellStyle name="Обычный 35 2 5" xfId="9463"/>
    <cellStyle name="Обычный 35 2 5 2" xfId="9464"/>
    <cellStyle name="Обычный 35 2 6" xfId="9465"/>
    <cellStyle name="Обычный 35 3" xfId="9466"/>
    <cellStyle name="Обычный 35 3 2" xfId="9467"/>
    <cellStyle name="Обычный 35 3 2 2" xfId="9468"/>
    <cellStyle name="Обычный 35 3 3" xfId="9469"/>
    <cellStyle name="Обычный 35 3 3 2" xfId="9470"/>
    <cellStyle name="Обычный 35 3 4" xfId="9471"/>
    <cellStyle name="Обычный 35 3 4 2" xfId="9472"/>
    <cellStyle name="Обычный 35 3 5" xfId="9473"/>
    <cellStyle name="Обычный 35 3 5 2" xfId="9474"/>
    <cellStyle name="Обычный 35 3 6" xfId="9475"/>
    <cellStyle name="Обычный 35 4" xfId="9476"/>
    <cellStyle name="Обычный 35 4 2" xfId="9477"/>
    <cellStyle name="Обычный 35 4 2 2" xfId="9478"/>
    <cellStyle name="Обычный 35 4 3" xfId="9479"/>
    <cellStyle name="Обычный 35 4 3 2" xfId="9480"/>
    <cellStyle name="Обычный 35 4 4" xfId="9481"/>
    <cellStyle name="Обычный 35 4 4 2" xfId="9482"/>
    <cellStyle name="Обычный 35 4 5" xfId="9483"/>
    <cellStyle name="Обычный 35 4 5 2" xfId="9484"/>
    <cellStyle name="Обычный 35 4 6" xfId="9485"/>
    <cellStyle name="Обычный 35 5" xfId="9486"/>
    <cellStyle name="Обычный 35 5 2" xfId="9487"/>
    <cellStyle name="Обычный 35 5 2 2" xfId="9488"/>
    <cellStyle name="Обычный 35 5 3" xfId="9489"/>
    <cellStyle name="Обычный 35 5 3 2" xfId="9490"/>
    <cellStyle name="Обычный 35 5 4" xfId="9491"/>
    <cellStyle name="Обычный 35 5 4 2" xfId="9492"/>
    <cellStyle name="Обычный 35 5 5" xfId="9493"/>
    <cellStyle name="Обычный 35 5 5 2" xfId="9494"/>
    <cellStyle name="Обычный 35 5 6" xfId="9495"/>
    <cellStyle name="Обычный 35 6" xfId="9496"/>
    <cellStyle name="Обычный 35 6 2" xfId="9497"/>
    <cellStyle name="Обычный 35 7" xfId="9498"/>
    <cellStyle name="Обычный 35 7 2" xfId="9499"/>
    <cellStyle name="Обычный 35 8" xfId="9500"/>
    <cellStyle name="Обычный 35 8 2" xfId="9501"/>
    <cellStyle name="Обычный 35 9" xfId="9502"/>
    <cellStyle name="Обычный 35 9 2" xfId="9503"/>
    <cellStyle name="Обычный 36" xfId="9504"/>
    <cellStyle name="Обычный 36 10" xfId="9505"/>
    <cellStyle name="Обычный 36 10 2" xfId="9506"/>
    <cellStyle name="Обычный 36 11" xfId="9507"/>
    <cellStyle name="Обычный 36 2" xfId="9508"/>
    <cellStyle name="Обычный 36 2 2" xfId="9509"/>
    <cellStyle name="Обычный 36 2 2 2" xfId="9510"/>
    <cellStyle name="Обычный 36 2 3" xfId="9511"/>
    <cellStyle name="Обычный 36 2 3 2" xfId="9512"/>
    <cellStyle name="Обычный 36 2 4" xfId="9513"/>
    <cellStyle name="Обычный 36 2 4 2" xfId="9514"/>
    <cellStyle name="Обычный 36 2 5" xfId="9515"/>
    <cellStyle name="Обычный 36 2 5 2" xfId="9516"/>
    <cellStyle name="Обычный 36 2 6" xfId="9517"/>
    <cellStyle name="Обычный 36 3" xfId="9518"/>
    <cellStyle name="Обычный 36 3 2" xfId="9519"/>
    <cellStyle name="Обычный 36 3 2 2" xfId="9520"/>
    <cellStyle name="Обычный 36 3 3" xfId="9521"/>
    <cellStyle name="Обычный 36 3 3 2" xfId="9522"/>
    <cellStyle name="Обычный 36 3 4" xfId="9523"/>
    <cellStyle name="Обычный 36 3 4 2" xfId="9524"/>
    <cellStyle name="Обычный 36 3 5" xfId="9525"/>
    <cellStyle name="Обычный 36 3 5 2" xfId="9526"/>
    <cellStyle name="Обычный 36 3 6" xfId="9527"/>
    <cellStyle name="Обычный 36 4" xfId="9528"/>
    <cellStyle name="Обычный 36 4 2" xfId="9529"/>
    <cellStyle name="Обычный 36 4 2 2" xfId="9530"/>
    <cellStyle name="Обычный 36 4 3" xfId="9531"/>
    <cellStyle name="Обычный 36 4 3 2" xfId="9532"/>
    <cellStyle name="Обычный 36 4 4" xfId="9533"/>
    <cellStyle name="Обычный 36 4 4 2" xfId="9534"/>
    <cellStyle name="Обычный 36 4 5" xfId="9535"/>
    <cellStyle name="Обычный 36 4 5 2" xfId="9536"/>
    <cellStyle name="Обычный 36 4 6" xfId="9537"/>
    <cellStyle name="Обычный 36 5" xfId="9538"/>
    <cellStyle name="Обычный 36 5 2" xfId="9539"/>
    <cellStyle name="Обычный 36 5 2 2" xfId="9540"/>
    <cellStyle name="Обычный 36 5 3" xfId="9541"/>
    <cellStyle name="Обычный 36 5 3 2" xfId="9542"/>
    <cellStyle name="Обычный 36 5 4" xfId="9543"/>
    <cellStyle name="Обычный 36 5 4 2" xfId="9544"/>
    <cellStyle name="Обычный 36 5 5" xfId="9545"/>
    <cellStyle name="Обычный 36 5 5 2" xfId="9546"/>
    <cellStyle name="Обычный 36 5 6" xfId="9547"/>
    <cellStyle name="Обычный 36 6" xfId="9548"/>
    <cellStyle name="Обычный 36 6 2" xfId="9549"/>
    <cellStyle name="Обычный 36 7" xfId="9550"/>
    <cellStyle name="Обычный 36 7 2" xfId="9551"/>
    <cellStyle name="Обычный 36 8" xfId="9552"/>
    <cellStyle name="Обычный 36 8 2" xfId="9553"/>
    <cellStyle name="Обычный 36 9" xfId="9554"/>
    <cellStyle name="Обычный 36 9 2" xfId="9555"/>
    <cellStyle name="Обычный 37" xfId="9556"/>
    <cellStyle name="Обычный 37 10" xfId="9557"/>
    <cellStyle name="Обычный 37 10 2" xfId="9558"/>
    <cellStyle name="Обычный 37 11" xfId="9559"/>
    <cellStyle name="Обычный 37 2" xfId="9560"/>
    <cellStyle name="Обычный 37 2 2" xfId="9561"/>
    <cellStyle name="Обычный 37 2 2 2" xfId="9562"/>
    <cellStyle name="Обычный 37 2 3" xfId="9563"/>
    <cellStyle name="Обычный 37 2 3 2" xfId="9564"/>
    <cellStyle name="Обычный 37 2 4" xfId="9565"/>
    <cellStyle name="Обычный 37 2 4 2" xfId="9566"/>
    <cellStyle name="Обычный 37 2 5" xfId="9567"/>
    <cellStyle name="Обычный 37 2 5 2" xfId="9568"/>
    <cellStyle name="Обычный 37 2 6" xfId="9569"/>
    <cellStyle name="Обычный 37 3" xfId="9570"/>
    <cellStyle name="Обычный 37 3 2" xfId="9571"/>
    <cellStyle name="Обычный 37 3 2 2" xfId="9572"/>
    <cellStyle name="Обычный 37 3 3" xfId="9573"/>
    <cellStyle name="Обычный 37 3 3 2" xfId="9574"/>
    <cellStyle name="Обычный 37 3 4" xfId="9575"/>
    <cellStyle name="Обычный 37 3 4 2" xfId="9576"/>
    <cellStyle name="Обычный 37 3 5" xfId="9577"/>
    <cellStyle name="Обычный 37 3 5 2" xfId="9578"/>
    <cellStyle name="Обычный 37 3 6" xfId="9579"/>
    <cellStyle name="Обычный 37 4" xfId="9580"/>
    <cellStyle name="Обычный 37 4 2" xfId="9581"/>
    <cellStyle name="Обычный 37 4 2 2" xfId="9582"/>
    <cellStyle name="Обычный 37 4 3" xfId="9583"/>
    <cellStyle name="Обычный 37 4 3 2" xfId="9584"/>
    <cellStyle name="Обычный 37 4 4" xfId="9585"/>
    <cellStyle name="Обычный 37 4 4 2" xfId="9586"/>
    <cellStyle name="Обычный 37 4 5" xfId="9587"/>
    <cellStyle name="Обычный 37 4 5 2" xfId="9588"/>
    <cellStyle name="Обычный 37 4 6" xfId="9589"/>
    <cellStyle name="Обычный 37 5" xfId="9590"/>
    <cellStyle name="Обычный 37 5 2" xfId="9591"/>
    <cellStyle name="Обычный 37 5 2 2" xfId="9592"/>
    <cellStyle name="Обычный 37 5 3" xfId="9593"/>
    <cellStyle name="Обычный 37 5 3 2" xfId="9594"/>
    <cellStyle name="Обычный 37 5 4" xfId="9595"/>
    <cellStyle name="Обычный 37 5 4 2" xfId="9596"/>
    <cellStyle name="Обычный 37 5 5" xfId="9597"/>
    <cellStyle name="Обычный 37 5 5 2" xfId="9598"/>
    <cellStyle name="Обычный 37 5 6" xfId="9599"/>
    <cellStyle name="Обычный 37 6" xfId="9600"/>
    <cellStyle name="Обычный 37 6 2" xfId="9601"/>
    <cellStyle name="Обычный 37 7" xfId="9602"/>
    <cellStyle name="Обычный 37 7 2" xfId="9603"/>
    <cellStyle name="Обычный 37 8" xfId="9604"/>
    <cellStyle name="Обычный 37 8 2" xfId="9605"/>
    <cellStyle name="Обычный 37 9" xfId="9606"/>
    <cellStyle name="Обычный 37 9 2" xfId="9607"/>
    <cellStyle name="Обычный 38" xfId="9608"/>
    <cellStyle name="Обычный 38 10" xfId="9609"/>
    <cellStyle name="Обычный 38 10 2" xfId="9610"/>
    <cellStyle name="Обычный 38 11" xfId="9611"/>
    <cellStyle name="Обычный 38 2" xfId="9612"/>
    <cellStyle name="Обычный 38 2 2" xfId="9613"/>
    <cellStyle name="Обычный 38 2 2 2" xfId="9614"/>
    <cellStyle name="Обычный 38 2 3" xfId="9615"/>
    <cellStyle name="Обычный 38 2 3 2" xfId="9616"/>
    <cellStyle name="Обычный 38 2 4" xfId="9617"/>
    <cellStyle name="Обычный 38 2 4 2" xfId="9618"/>
    <cellStyle name="Обычный 38 2 5" xfId="9619"/>
    <cellStyle name="Обычный 38 2 5 2" xfId="9620"/>
    <cellStyle name="Обычный 38 2 6" xfId="9621"/>
    <cellStyle name="Обычный 38 3" xfId="9622"/>
    <cellStyle name="Обычный 38 3 2" xfId="9623"/>
    <cellStyle name="Обычный 38 3 2 2" xfId="9624"/>
    <cellStyle name="Обычный 38 3 3" xfId="9625"/>
    <cellStyle name="Обычный 38 3 3 2" xfId="9626"/>
    <cellStyle name="Обычный 38 3 4" xfId="9627"/>
    <cellStyle name="Обычный 38 3 4 2" xfId="9628"/>
    <cellStyle name="Обычный 38 3 5" xfId="9629"/>
    <cellStyle name="Обычный 38 3 5 2" xfId="9630"/>
    <cellStyle name="Обычный 38 3 6" xfId="9631"/>
    <cellStyle name="Обычный 38 4" xfId="9632"/>
    <cellStyle name="Обычный 38 4 2" xfId="9633"/>
    <cellStyle name="Обычный 38 4 2 2" xfId="9634"/>
    <cellStyle name="Обычный 38 4 3" xfId="9635"/>
    <cellStyle name="Обычный 38 4 3 2" xfId="9636"/>
    <cellStyle name="Обычный 38 4 4" xfId="9637"/>
    <cellStyle name="Обычный 38 4 4 2" xfId="9638"/>
    <cellStyle name="Обычный 38 4 5" xfId="9639"/>
    <cellStyle name="Обычный 38 4 5 2" xfId="9640"/>
    <cellStyle name="Обычный 38 4 6" xfId="9641"/>
    <cellStyle name="Обычный 38 5" xfId="9642"/>
    <cellStyle name="Обычный 38 5 2" xfId="9643"/>
    <cellStyle name="Обычный 38 5 2 2" xfId="9644"/>
    <cellStyle name="Обычный 38 5 3" xfId="9645"/>
    <cellStyle name="Обычный 38 5 3 2" xfId="9646"/>
    <cellStyle name="Обычный 38 5 4" xfId="9647"/>
    <cellStyle name="Обычный 38 5 4 2" xfId="9648"/>
    <cellStyle name="Обычный 38 5 5" xfId="9649"/>
    <cellStyle name="Обычный 38 5 5 2" xfId="9650"/>
    <cellStyle name="Обычный 38 5 6" xfId="9651"/>
    <cellStyle name="Обычный 38 6" xfId="9652"/>
    <cellStyle name="Обычный 38 6 2" xfId="9653"/>
    <cellStyle name="Обычный 38 7" xfId="9654"/>
    <cellStyle name="Обычный 38 7 2" xfId="9655"/>
    <cellStyle name="Обычный 38 8" xfId="9656"/>
    <cellStyle name="Обычный 38 8 2" xfId="9657"/>
    <cellStyle name="Обычный 38 9" xfId="9658"/>
    <cellStyle name="Обычный 38 9 2" xfId="9659"/>
    <cellStyle name="Обычный 39" xfId="9660"/>
    <cellStyle name="Обычный 39 10" xfId="9661"/>
    <cellStyle name="Обычный 39 10 2" xfId="9662"/>
    <cellStyle name="Обычный 39 11" xfId="9663"/>
    <cellStyle name="Обычный 39 2" xfId="9664"/>
    <cellStyle name="Обычный 39 2 2" xfId="9665"/>
    <cellStyle name="Обычный 39 2 2 2" xfId="9666"/>
    <cellStyle name="Обычный 39 2 3" xfId="9667"/>
    <cellStyle name="Обычный 39 2 3 2" xfId="9668"/>
    <cellStyle name="Обычный 39 2 4" xfId="9669"/>
    <cellStyle name="Обычный 39 2 4 2" xfId="9670"/>
    <cellStyle name="Обычный 39 2 5" xfId="9671"/>
    <cellStyle name="Обычный 39 2 5 2" xfId="9672"/>
    <cellStyle name="Обычный 39 2 6" xfId="9673"/>
    <cellStyle name="Обычный 39 3" xfId="9674"/>
    <cellStyle name="Обычный 39 3 2" xfId="9675"/>
    <cellStyle name="Обычный 39 3 2 2" xfId="9676"/>
    <cellStyle name="Обычный 39 3 3" xfId="9677"/>
    <cellStyle name="Обычный 39 3 3 2" xfId="9678"/>
    <cellStyle name="Обычный 39 3 4" xfId="9679"/>
    <cellStyle name="Обычный 39 3 4 2" xfId="9680"/>
    <cellStyle name="Обычный 39 3 5" xfId="9681"/>
    <cellStyle name="Обычный 39 3 5 2" xfId="9682"/>
    <cellStyle name="Обычный 39 3 6" xfId="9683"/>
    <cellStyle name="Обычный 39 4" xfId="9684"/>
    <cellStyle name="Обычный 39 4 2" xfId="9685"/>
    <cellStyle name="Обычный 39 4 2 2" xfId="9686"/>
    <cellStyle name="Обычный 39 4 3" xfId="9687"/>
    <cellStyle name="Обычный 39 4 3 2" xfId="9688"/>
    <cellStyle name="Обычный 39 4 4" xfId="9689"/>
    <cellStyle name="Обычный 39 4 4 2" xfId="9690"/>
    <cellStyle name="Обычный 39 4 5" xfId="9691"/>
    <cellStyle name="Обычный 39 4 5 2" xfId="9692"/>
    <cellStyle name="Обычный 39 4 6" xfId="9693"/>
    <cellStyle name="Обычный 39 5" xfId="9694"/>
    <cellStyle name="Обычный 39 5 2" xfId="9695"/>
    <cellStyle name="Обычный 39 5 2 2" xfId="9696"/>
    <cellStyle name="Обычный 39 5 3" xfId="9697"/>
    <cellStyle name="Обычный 39 5 3 2" xfId="9698"/>
    <cellStyle name="Обычный 39 5 4" xfId="9699"/>
    <cellStyle name="Обычный 39 5 4 2" xfId="9700"/>
    <cellStyle name="Обычный 39 5 5" xfId="9701"/>
    <cellStyle name="Обычный 39 5 5 2" xfId="9702"/>
    <cellStyle name="Обычный 39 5 6" xfId="9703"/>
    <cellStyle name="Обычный 39 6" xfId="9704"/>
    <cellStyle name="Обычный 39 6 2" xfId="9705"/>
    <cellStyle name="Обычный 39 7" xfId="9706"/>
    <cellStyle name="Обычный 39 7 2" xfId="9707"/>
    <cellStyle name="Обычный 39 8" xfId="9708"/>
    <cellStyle name="Обычный 39 8 2" xfId="9709"/>
    <cellStyle name="Обычный 39 9" xfId="9710"/>
    <cellStyle name="Обычный 39 9 2" xfId="9711"/>
    <cellStyle name="Обычный 4" xfId="163"/>
    <cellStyle name="Обычный 4 10" xfId="164"/>
    <cellStyle name="Обычный 4 10 10" xfId="9712"/>
    <cellStyle name="Обычный 4 10 10 2" xfId="9713"/>
    <cellStyle name="Обычный 4 10 11" xfId="9714"/>
    <cellStyle name="Обычный 4 10 2" xfId="9715"/>
    <cellStyle name="Обычный 4 10 2 2" xfId="9716"/>
    <cellStyle name="Обычный 4 10 2 2 2" xfId="9717"/>
    <cellStyle name="Обычный 4 10 2 3" xfId="9718"/>
    <cellStyle name="Обычный 4 10 2 3 2" xfId="9719"/>
    <cellStyle name="Обычный 4 10 2 4" xfId="9720"/>
    <cellStyle name="Обычный 4 10 2 4 2" xfId="9721"/>
    <cellStyle name="Обычный 4 10 2 5" xfId="9722"/>
    <cellStyle name="Обычный 4 10 2 5 2" xfId="9723"/>
    <cellStyle name="Обычный 4 10 2 6" xfId="9724"/>
    <cellStyle name="Обычный 4 10 3" xfId="9725"/>
    <cellStyle name="Обычный 4 10 3 2" xfId="9726"/>
    <cellStyle name="Обычный 4 10 3 2 2" xfId="9727"/>
    <cellStyle name="Обычный 4 10 3 3" xfId="9728"/>
    <cellStyle name="Обычный 4 10 3 3 2" xfId="9729"/>
    <cellStyle name="Обычный 4 10 3 4" xfId="9730"/>
    <cellStyle name="Обычный 4 10 3 4 2" xfId="9731"/>
    <cellStyle name="Обычный 4 10 3 5" xfId="9732"/>
    <cellStyle name="Обычный 4 10 3 5 2" xfId="9733"/>
    <cellStyle name="Обычный 4 10 3 6" xfId="9734"/>
    <cellStyle name="Обычный 4 10 4" xfId="9735"/>
    <cellStyle name="Обычный 4 10 4 2" xfId="9736"/>
    <cellStyle name="Обычный 4 10 4 2 2" xfId="9737"/>
    <cellStyle name="Обычный 4 10 4 3" xfId="9738"/>
    <cellStyle name="Обычный 4 10 4 3 2" xfId="9739"/>
    <cellStyle name="Обычный 4 10 4 4" xfId="9740"/>
    <cellStyle name="Обычный 4 10 4 4 2" xfId="9741"/>
    <cellStyle name="Обычный 4 10 4 5" xfId="9742"/>
    <cellStyle name="Обычный 4 10 4 5 2" xfId="9743"/>
    <cellStyle name="Обычный 4 10 4 6" xfId="9744"/>
    <cellStyle name="Обычный 4 10 5" xfId="9745"/>
    <cellStyle name="Обычный 4 10 5 2" xfId="9746"/>
    <cellStyle name="Обычный 4 10 5 2 2" xfId="9747"/>
    <cellStyle name="Обычный 4 10 5 3" xfId="9748"/>
    <cellStyle name="Обычный 4 10 5 3 2" xfId="9749"/>
    <cellStyle name="Обычный 4 10 5 4" xfId="9750"/>
    <cellStyle name="Обычный 4 10 5 4 2" xfId="9751"/>
    <cellStyle name="Обычный 4 10 5 5" xfId="9752"/>
    <cellStyle name="Обычный 4 10 5 5 2" xfId="9753"/>
    <cellStyle name="Обычный 4 10 5 6" xfId="9754"/>
    <cellStyle name="Обычный 4 10 6" xfId="9755"/>
    <cellStyle name="Обычный 4 10 6 2" xfId="9756"/>
    <cellStyle name="Обычный 4 10 7" xfId="9757"/>
    <cellStyle name="Обычный 4 10 7 2" xfId="9758"/>
    <cellStyle name="Обычный 4 10 8" xfId="9759"/>
    <cellStyle name="Обычный 4 10 8 2" xfId="9760"/>
    <cellStyle name="Обычный 4 10 9" xfId="9761"/>
    <cellStyle name="Обычный 4 10 9 2" xfId="9762"/>
    <cellStyle name="Обычный 4 11" xfId="165"/>
    <cellStyle name="Обычный 4 11 10" xfId="9763"/>
    <cellStyle name="Обычный 4 11 10 2" xfId="9764"/>
    <cellStyle name="Обычный 4 11 11" xfId="9765"/>
    <cellStyle name="Обычный 4 11 2" xfId="9766"/>
    <cellStyle name="Обычный 4 11 2 2" xfId="9767"/>
    <cellStyle name="Обычный 4 11 2 2 2" xfId="9768"/>
    <cellStyle name="Обычный 4 11 2 3" xfId="9769"/>
    <cellStyle name="Обычный 4 11 2 3 2" xfId="9770"/>
    <cellStyle name="Обычный 4 11 2 4" xfId="9771"/>
    <cellStyle name="Обычный 4 11 2 4 2" xfId="9772"/>
    <cellStyle name="Обычный 4 11 2 5" xfId="9773"/>
    <cellStyle name="Обычный 4 11 2 5 2" xfId="9774"/>
    <cellStyle name="Обычный 4 11 2 6" xfId="9775"/>
    <cellStyle name="Обычный 4 11 3" xfId="9776"/>
    <cellStyle name="Обычный 4 11 3 2" xfId="9777"/>
    <cellStyle name="Обычный 4 11 3 2 2" xfId="9778"/>
    <cellStyle name="Обычный 4 11 3 3" xfId="9779"/>
    <cellStyle name="Обычный 4 11 3 3 2" xfId="9780"/>
    <cellStyle name="Обычный 4 11 3 4" xfId="9781"/>
    <cellStyle name="Обычный 4 11 3 4 2" xfId="9782"/>
    <cellStyle name="Обычный 4 11 3 5" xfId="9783"/>
    <cellStyle name="Обычный 4 11 3 5 2" xfId="9784"/>
    <cellStyle name="Обычный 4 11 3 6" xfId="9785"/>
    <cellStyle name="Обычный 4 11 4" xfId="9786"/>
    <cellStyle name="Обычный 4 11 4 2" xfId="9787"/>
    <cellStyle name="Обычный 4 11 4 2 2" xfId="9788"/>
    <cellStyle name="Обычный 4 11 4 3" xfId="9789"/>
    <cellStyle name="Обычный 4 11 4 3 2" xfId="9790"/>
    <cellStyle name="Обычный 4 11 4 4" xfId="9791"/>
    <cellStyle name="Обычный 4 11 4 4 2" xfId="9792"/>
    <cellStyle name="Обычный 4 11 4 5" xfId="9793"/>
    <cellStyle name="Обычный 4 11 4 5 2" xfId="9794"/>
    <cellStyle name="Обычный 4 11 4 6" xfId="9795"/>
    <cellStyle name="Обычный 4 11 5" xfId="9796"/>
    <cellStyle name="Обычный 4 11 5 2" xfId="9797"/>
    <cellStyle name="Обычный 4 11 5 2 2" xfId="9798"/>
    <cellStyle name="Обычный 4 11 5 3" xfId="9799"/>
    <cellStyle name="Обычный 4 11 5 3 2" xfId="9800"/>
    <cellStyle name="Обычный 4 11 5 4" xfId="9801"/>
    <cellStyle name="Обычный 4 11 5 4 2" xfId="9802"/>
    <cellStyle name="Обычный 4 11 5 5" xfId="9803"/>
    <cellStyle name="Обычный 4 11 5 5 2" xfId="9804"/>
    <cellStyle name="Обычный 4 11 5 6" xfId="9805"/>
    <cellStyle name="Обычный 4 11 6" xfId="9806"/>
    <cellStyle name="Обычный 4 11 6 2" xfId="9807"/>
    <cellStyle name="Обычный 4 11 7" xfId="9808"/>
    <cellStyle name="Обычный 4 11 7 2" xfId="9809"/>
    <cellStyle name="Обычный 4 11 8" xfId="9810"/>
    <cellStyle name="Обычный 4 11 8 2" xfId="9811"/>
    <cellStyle name="Обычный 4 11 9" xfId="9812"/>
    <cellStyle name="Обычный 4 11 9 2" xfId="9813"/>
    <cellStyle name="Обычный 4 12" xfId="166"/>
    <cellStyle name="Обычный 4 12 10" xfId="9814"/>
    <cellStyle name="Обычный 4 12 10 2" xfId="9815"/>
    <cellStyle name="Обычный 4 12 11" xfId="9816"/>
    <cellStyle name="Обычный 4 12 2" xfId="9817"/>
    <cellStyle name="Обычный 4 12 2 2" xfId="9818"/>
    <cellStyle name="Обычный 4 12 2 2 2" xfId="9819"/>
    <cellStyle name="Обычный 4 12 2 3" xfId="9820"/>
    <cellStyle name="Обычный 4 12 2 3 2" xfId="9821"/>
    <cellStyle name="Обычный 4 12 2 4" xfId="9822"/>
    <cellStyle name="Обычный 4 12 2 4 2" xfId="9823"/>
    <cellStyle name="Обычный 4 12 2 5" xfId="9824"/>
    <cellStyle name="Обычный 4 12 2 5 2" xfId="9825"/>
    <cellStyle name="Обычный 4 12 2 6" xfId="9826"/>
    <cellStyle name="Обычный 4 12 3" xfId="9827"/>
    <cellStyle name="Обычный 4 12 3 2" xfId="9828"/>
    <cellStyle name="Обычный 4 12 3 2 2" xfId="9829"/>
    <cellStyle name="Обычный 4 12 3 3" xfId="9830"/>
    <cellStyle name="Обычный 4 12 3 3 2" xfId="9831"/>
    <cellStyle name="Обычный 4 12 3 4" xfId="9832"/>
    <cellStyle name="Обычный 4 12 3 4 2" xfId="9833"/>
    <cellStyle name="Обычный 4 12 3 5" xfId="9834"/>
    <cellStyle name="Обычный 4 12 3 5 2" xfId="9835"/>
    <cellStyle name="Обычный 4 12 3 6" xfId="9836"/>
    <cellStyle name="Обычный 4 12 4" xfId="9837"/>
    <cellStyle name="Обычный 4 12 4 2" xfId="9838"/>
    <cellStyle name="Обычный 4 12 4 2 2" xfId="9839"/>
    <cellStyle name="Обычный 4 12 4 3" xfId="9840"/>
    <cellStyle name="Обычный 4 12 4 3 2" xfId="9841"/>
    <cellStyle name="Обычный 4 12 4 4" xfId="9842"/>
    <cellStyle name="Обычный 4 12 4 4 2" xfId="9843"/>
    <cellStyle name="Обычный 4 12 4 5" xfId="9844"/>
    <cellStyle name="Обычный 4 12 4 5 2" xfId="9845"/>
    <cellStyle name="Обычный 4 12 4 6" xfId="9846"/>
    <cellStyle name="Обычный 4 12 5" xfId="9847"/>
    <cellStyle name="Обычный 4 12 5 2" xfId="9848"/>
    <cellStyle name="Обычный 4 12 5 2 2" xfId="9849"/>
    <cellStyle name="Обычный 4 12 5 3" xfId="9850"/>
    <cellStyle name="Обычный 4 12 5 3 2" xfId="9851"/>
    <cellStyle name="Обычный 4 12 5 4" xfId="9852"/>
    <cellStyle name="Обычный 4 12 5 4 2" xfId="9853"/>
    <cellStyle name="Обычный 4 12 5 5" xfId="9854"/>
    <cellStyle name="Обычный 4 12 5 5 2" xfId="9855"/>
    <cellStyle name="Обычный 4 12 5 6" xfId="9856"/>
    <cellStyle name="Обычный 4 12 6" xfId="9857"/>
    <cellStyle name="Обычный 4 12 6 2" xfId="9858"/>
    <cellStyle name="Обычный 4 12 7" xfId="9859"/>
    <cellStyle name="Обычный 4 12 7 2" xfId="9860"/>
    <cellStyle name="Обычный 4 12 8" xfId="9861"/>
    <cellStyle name="Обычный 4 12 8 2" xfId="9862"/>
    <cellStyle name="Обычный 4 12 9" xfId="9863"/>
    <cellStyle name="Обычный 4 12 9 2" xfId="9864"/>
    <cellStyle name="Обычный 4 13" xfId="167"/>
    <cellStyle name="Обычный 4 13 10" xfId="9865"/>
    <cellStyle name="Обычный 4 13 10 2" xfId="9866"/>
    <cellStyle name="Обычный 4 13 11" xfId="9867"/>
    <cellStyle name="Обычный 4 13 2" xfId="9868"/>
    <cellStyle name="Обычный 4 13 2 2" xfId="9869"/>
    <cellStyle name="Обычный 4 13 2 2 2" xfId="9870"/>
    <cellStyle name="Обычный 4 13 2 3" xfId="9871"/>
    <cellStyle name="Обычный 4 13 2 3 2" xfId="9872"/>
    <cellStyle name="Обычный 4 13 2 4" xfId="9873"/>
    <cellStyle name="Обычный 4 13 2 4 2" xfId="9874"/>
    <cellStyle name="Обычный 4 13 2 5" xfId="9875"/>
    <cellStyle name="Обычный 4 13 2 5 2" xfId="9876"/>
    <cellStyle name="Обычный 4 13 2 6" xfId="9877"/>
    <cellStyle name="Обычный 4 13 3" xfId="9878"/>
    <cellStyle name="Обычный 4 13 3 2" xfId="9879"/>
    <cellStyle name="Обычный 4 13 3 2 2" xfId="9880"/>
    <cellStyle name="Обычный 4 13 3 3" xfId="9881"/>
    <cellStyle name="Обычный 4 13 3 3 2" xfId="9882"/>
    <cellStyle name="Обычный 4 13 3 4" xfId="9883"/>
    <cellStyle name="Обычный 4 13 3 4 2" xfId="9884"/>
    <cellStyle name="Обычный 4 13 3 5" xfId="9885"/>
    <cellStyle name="Обычный 4 13 3 5 2" xfId="9886"/>
    <cellStyle name="Обычный 4 13 3 6" xfId="9887"/>
    <cellStyle name="Обычный 4 13 4" xfId="9888"/>
    <cellStyle name="Обычный 4 13 4 2" xfId="9889"/>
    <cellStyle name="Обычный 4 13 4 2 2" xfId="9890"/>
    <cellStyle name="Обычный 4 13 4 3" xfId="9891"/>
    <cellStyle name="Обычный 4 13 4 3 2" xfId="9892"/>
    <cellStyle name="Обычный 4 13 4 4" xfId="9893"/>
    <cellStyle name="Обычный 4 13 4 4 2" xfId="9894"/>
    <cellStyle name="Обычный 4 13 4 5" xfId="9895"/>
    <cellStyle name="Обычный 4 13 4 5 2" xfId="9896"/>
    <cellStyle name="Обычный 4 13 4 6" xfId="9897"/>
    <cellStyle name="Обычный 4 13 5" xfId="9898"/>
    <cellStyle name="Обычный 4 13 5 2" xfId="9899"/>
    <cellStyle name="Обычный 4 13 5 2 2" xfId="9900"/>
    <cellStyle name="Обычный 4 13 5 3" xfId="9901"/>
    <cellStyle name="Обычный 4 13 5 3 2" xfId="9902"/>
    <cellStyle name="Обычный 4 13 5 4" xfId="9903"/>
    <cellStyle name="Обычный 4 13 5 4 2" xfId="9904"/>
    <cellStyle name="Обычный 4 13 5 5" xfId="9905"/>
    <cellStyle name="Обычный 4 13 5 5 2" xfId="9906"/>
    <cellStyle name="Обычный 4 13 5 6" xfId="9907"/>
    <cellStyle name="Обычный 4 13 6" xfId="9908"/>
    <cellStyle name="Обычный 4 13 6 2" xfId="9909"/>
    <cellStyle name="Обычный 4 13 7" xfId="9910"/>
    <cellStyle name="Обычный 4 13 7 2" xfId="9911"/>
    <cellStyle name="Обычный 4 13 8" xfId="9912"/>
    <cellStyle name="Обычный 4 13 8 2" xfId="9913"/>
    <cellStyle name="Обычный 4 13 9" xfId="9914"/>
    <cellStyle name="Обычный 4 13 9 2" xfId="9915"/>
    <cellStyle name="Обычный 4 14" xfId="168"/>
    <cellStyle name="Обычный 4 14 10" xfId="9916"/>
    <cellStyle name="Обычный 4 14 10 2" xfId="9917"/>
    <cellStyle name="Обычный 4 14 11" xfId="9918"/>
    <cellStyle name="Обычный 4 14 2" xfId="9919"/>
    <cellStyle name="Обычный 4 14 2 2" xfId="9920"/>
    <cellStyle name="Обычный 4 14 2 2 2" xfId="9921"/>
    <cellStyle name="Обычный 4 14 2 3" xfId="9922"/>
    <cellStyle name="Обычный 4 14 2 3 2" xfId="9923"/>
    <cellStyle name="Обычный 4 14 2 4" xfId="9924"/>
    <cellStyle name="Обычный 4 14 2 4 2" xfId="9925"/>
    <cellStyle name="Обычный 4 14 2 5" xfId="9926"/>
    <cellStyle name="Обычный 4 14 2 5 2" xfId="9927"/>
    <cellStyle name="Обычный 4 14 2 6" xfId="9928"/>
    <cellStyle name="Обычный 4 14 3" xfId="9929"/>
    <cellStyle name="Обычный 4 14 3 2" xfId="9930"/>
    <cellStyle name="Обычный 4 14 3 2 2" xfId="9931"/>
    <cellStyle name="Обычный 4 14 3 3" xfId="9932"/>
    <cellStyle name="Обычный 4 14 3 3 2" xfId="9933"/>
    <cellStyle name="Обычный 4 14 3 4" xfId="9934"/>
    <cellStyle name="Обычный 4 14 3 4 2" xfId="9935"/>
    <cellStyle name="Обычный 4 14 3 5" xfId="9936"/>
    <cellStyle name="Обычный 4 14 3 5 2" xfId="9937"/>
    <cellStyle name="Обычный 4 14 3 6" xfId="9938"/>
    <cellStyle name="Обычный 4 14 4" xfId="9939"/>
    <cellStyle name="Обычный 4 14 4 2" xfId="9940"/>
    <cellStyle name="Обычный 4 14 4 2 2" xfId="9941"/>
    <cellStyle name="Обычный 4 14 4 3" xfId="9942"/>
    <cellStyle name="Обычный 4 14 4 3 2" xfId="9943"/>
    <cellStyle name="Обычный 4 14 4 4" xfId="9944"/>
    <cellStyle name="Обычный 4 14 4 4 2" xfId="9945"/>
    <cellStyle name="Обычный 4 14 4 5" xfId="9946"/>
    <cellStyle name="Обычный 4 14 4 5 2" xfId="9947"/>
    <cellStyle name="Обычный 4 14 4 6" xfId="9948"/>
    <cellStyle name="Обычный 4 14 5" xfId="9949"/>
    <cellStyle name="Обычный 4 14 5 2" xfId="9950"/>
    <cellStyle name="Обычный 4 14 5 2 2" xfId="9951"/>
    <cellStyle name="Обычный 4 14 5 3" xfId="9952"/>
    <cellStyle name="Обычный 4 14 5 3 2" xfId="9953"/>
    <cellStyle name="Обычный 4 14 5 4" xfId="9954"/>
    <cellStyle name="Обычный 4 14 5 4 2" xfId="9955"/>
    <cellStyle name="Обычный 4 14 5 5" xfId="9956"/>
    <cellStyle name="Обычный 4 14 5 5 2" xfId="9957"/>
    <cellStyle name="Обычный 4 14 5 6" xfId="9958"/>
    <cellStyle name="Обычный 4 14 6" xfId="9959"/>
    <cellStyle name="Обычный 4 14 6 2" xfId="9960"/>
    <cellStyle name="Обычный 4 14 7" xfId="9961"/>
    <cellStyle name="Обычный 4 14 7 2" xfId="9962"/>
    <cellStyle name="Обычный 4 14 8" xfId="9963"/>
    <cellStyle name="Обычный 4 14 8 2" xfId="9964"/>
    <cellStyle name="Обычный 4 14 9" xfId="9965"/>
    <cellStyle name="Обычный 4 14 9 2" xfId="9966"/>
    <cellStyle name="Обычный 4 15" xfId="169"/>
    <cellStyle name="Обычный 4 15 10" xfId="9967"/>
    <cellStyle name="Обычный 4 15 10 2" xfId="9968"/>
    <cellStyle name="Обычный 4 15 11" xfId="9969"/>
    <cellStyle name="Обычный 4 15 2" xfId="9970"/>
    <cellStyle name="Обычный 4 15 2 2" xfId="9971"/>
    <cellStyle name="Обычный 4 15 2 2 2" xfId="9972"/>
    <cellStyle name="Обычный 4 15 2 3" xfId="9973"/>
    <cellStyle name="Обычный 4 15 2 3 2" xfId="9974"/>
    <cellStyle name="Обычный 4 15 2 4" xfId="9975"/>
    <cellStyle name="Обычный 4 15 2 4 2" xfId="9976"/>
    <cellStyle name="Обычный 4 15 2 5" xfId="9977"/>
    <cellStyle name="Обычный 4 15 2 5 2" xfId="9978"/>
    <cellStyle name="Обычный 4 15 2 6" xfId="9979"/>
    <cellStyle name="Обычный 4 15 3" xfId="9980"/>
    <cellStyle name="Обычный 4 15 3 2" xfId="9981"/>
    <cellStyle name="Обычный 4 15 3 2 2" xfId="9982"/>
    <cellStyle name="Обычный 4 15 3 3" xfId="9983"/>
    <cellStyle name="Обычный 4 15 3 3 2" xfId="9984"/>
    <cellStyle name="Обычный 4 15 3 4" xfId="9985"/>
    <cellStyle name="Обычный 4 15 3 4 2" xfId="9986"/>
    <cellStyle name="Обычный 4 15 3 5" xfId="9987"/>
    <cellStyle name="Обычный 4 15 3 5 2" xfId="9988"/>
    <cellStyle name="Обычный 4 15 3 6" xfId="9989"/>
    <cellStyle name="Обычный 4 15 4" xfId="9990"/>
    <cellStyle name="Обычный 4 15 4 2" xfId="9991"/>
    <cellStyle name="Обычный 4 15 4 2 2" xfId="9992"/>
    <cellStyle name="Обычный 4 15 4 3" xfId="9993"/>
    <cellStyle name="Обычный 4 15 4 3 2" xfId="9994"/>
    <cellStyle name="Обычный 4 15 4 4" xfId="9995"/>
    <cellStyle name="Обычный 4 15 4 4 2" xfId="9996"/>
    <cellStyle name="Обычный 4 15 4 5" xfId="9997"/>
    <cellStyle name="Обычный 4 15 4 5 2" xfId="9998"/>
    <cellStyle name="Обычный 4 15 4 6" xfId="9999"/>
    <cellStyle name="Обычный 4 15 5" xfId="10000"/>
    <cellStyle name="Обычный 4 15 5 2" xfId="10001"/>
    <cellStyle name="Обычный 4 15 5 2 2" xfId="10002"/>
    <cellStyle name="Обычный 4 15 5 3" xfId="10003"/>
    <cellStyle name="Обычный 4 15 5 3 2" xfId="10004"/>
    <cellStyle name="Обычный 4 15 5 4" xfId="10005"/>
    <cellStyle name="Обычный 4 15 5 4 2" xfId="10006"/>
    <cellStyle name="Обычный 4 15 5 5" xfId="10007"/>
    <cellStyle name="Обычный 4 15 5 5 2" xfId="10008"/>
    <cellStyle name="Обычный 4 15 5 6" xfId="10009"/>
    <cellStyle name="Обычный 4 15 6" xfId="10010"/>
    <cellStyle name="Обычный 4 15 6 2" xfId="10011"/>
    <cellStyle name="Обычный 4 15 7" xfId="10012"/>
    <cellStyle name="Обычный 4 15 7 2" xfId="10013"/>
    <cellStyle name="Обычный 4 15 8" xfId="10014"/>
    <cellStyle name="Обычный 4 15 8 2" xfId="10015"/>
    <cellStyle name="Обычный 4 15 9" xfId="10016"/>
    <cellStyle name="Обычный 4 15 9 2" xfId="10017"/>
    <cellStyle name="Обычный 4 16" xfId="170"/>
    <cellStyle name="Обычный 4 16 10" xfId="10018"/>
    <cellStyle name="Обычный 4 16 10 2" xfId="10019"/>
    <cellStyle name="Обычный 4 16 11" xfId="10020"/>
    <cellStyle name="Обычный 4 16 2" xfId="10021"/>
    <cellStyle name="Обычный 4 16 2 2" xfId="10022"/>
    <cellStyle name="Обычный 4 16 2 2 2" xfId="10023"/>
    <cellStyle name="Обычный 4 16 2 3" xfId="10024"/>
    <cellStyle name="Обычный 4 16 2 3 2" xfId="10025"/>
    <cellStyle name="Обычный 4 16 2 4" xfId="10026"/>
    <cellStyle name="Обычный 4 16 2 4 2" xfId="10027"/>
    <cellStyle name="Обычный 4 16 2 5" xfId="10028"/>
    <cellStyle name="Обычный 4 16 2 5 2" xfId="10029"/>
    <cellStyle name="Обычный 4 16 2 6" xfId="10030"/>
    <cellStyle name="Обычный 4 16 3" xfId="10031"/>
    <cellStyle name="Обычный 4 16 3 2" xfId="10032"/>
    <cellStyle name="Обычный 4 16 3 2 2" xfId="10033"/>
    <cellStyle name="Обычный 4 16 3 3" xfId="10034"/>
    <cellStyle name="Обычный 4 16 3 3 2" xfId="10035"/>
    <cellStyle name="Обычный 4 16 3 4" xfId="10036"/>
    <cellStyle name="Обычный 4 16 3 4 2" xfId="10037"/>
    <cellStyle name="Обычный 4 16 3 5" xfId="10038"/>
    <cellStyle name="Обычный 4 16 3 5 2" xfId="10039"/>
    <cellStyle name="Обычный 4 16 3 6" xfId="10040"/>
    <cellStyle name="Обычный 4 16 4" xfId="10041"/>
    <cellStyle name="Обычный 4 16 4 2" xfId="10042"/>
    <cellStyle name="Обычный 4 16 4 2 2" xfId="10043"/>
    <cellStyle name="Обычный 4 16 4 3" xfId="10044"/>
    <cellStyle name="Обычный 4 16 4 3 2" xfId="10045"/>
    <cellStyle name="Обычный 4 16 4 4" xfId="10046"/>
    <cellStyle name="Обычный 4 16 4 4 2" xfId="10047"/>
    <cellStyle name="Обычный 4 16 4 5" xfId="10048"/>
    <cellStyle name="Обычный 4 16 4 5 2" xfId="10049"/>
    <cellStyle name="Обычный 4 16 4 6" xfId="10050"/>
    <cellStyle name="Обычный 4 16 5" xfId="10051"/>
    <cellStyle name="Обычный 4 16 5 2" xfId="10052"/>
    <cellStyle name="Обычный 4 16 5 2 2" xfId="10053"/>
    <cellStyle name="Обычный 4 16 5 3" xfId="10054"/>
    <cellStyle name="Обычный 4 16 5 3 2" xfId="10055"/>
    <cellStyle name="Обычный 4 16 5 4" xfId="10056"/>
    <cellStyle name="Обычный 4 16 5 4 2" xfId="10057"/>
    <cellStyle name="Обычный 4 16 5 5" xfId="10058"/>
    <cellStyle name="Обычный 4 16 5 5 2" xfId="10059"/>
    <cellStyle name="Обычный 4 16 5 6" xfId="10060"/>
    <cellStyle name="Обычный 4 16 6" xfId="10061"/>
    <cellStyle name="Обычный 4 16 6 2" xfId="10062"/>
    <cellStyle name="Обычный 4 16 7" xfId="10063"/>
    <cellStyle name="Обычный 4 16 7 2" xfId="10064"/>
    <cellStyle name="Обычный 4 16 8" xfId="10065"/>
    <cellStyle name="Обычный 4 16 8 2" xfId="10066"/>
    <cellStyle name="Обычный 4 16 9" xfId="10067"/>
    <cellStyle name="Обычный 4 16 9 2" xfId="10068"/>
    <cellStyle name="Обычный 4 17" xfId="171"/>
    <cellStyle name="Обычный 4 17 10" xfId="10069"/>
    <cellStyle name="Обычный 4 17 10 2" xfId="10070"/>
    <cellStyle name="Обычный 4 17 11" xfId="10071"/>
    <cellStyle name="Обычный 4 17 2" xfId="10072"/>
    <cellStyle name="Обычный 4 17 2 2" xfId="10073"/>
    <cellStyle name="Обычный 4 17 2 2 2" xfId="10074"/>
    <cellStyle name="Обычный 4 17 2 3" xfId="10075"/>
    <cellStyle name="Обычный 4 17 2 3 2" xfId="10076"/>
    <cellStyle name="Обычный 4 17 2 4" xfId="10077"/>
    <cellStyle name="Обычный 4 17 2 4 2" xfId="10078"/>
    <cellStyle name="Обычный 4 17 2 5" xfId="10079"/>
    <cellStyle name="Обычный 4 17 2 5 2" xfId="10080"/>
    <cellStyle name="Обычный 4 17 2 6" xfId="10081"/>
    <cellStyle name="Обычный 4 17 3" xfId="10082"/>
    <cellStyle name="Обычный 4 17 3 2" xfId="10083"/>
    <cellStyle name="Обычный 4 17 3 2 2" xfId="10084"/>
    <cellStyle name="Обычный 4 17 3 3" xfId="10085"/>
    <cellStyle name="Обычный 4 17 3 3 2" xfId="10086"/>
    <cellStyle name="Обычный 4 17 3 4" xfId="10087"/>
    <cellStyle name="Обычный 4 17 3 4 2" xfId="10088"/>
    <cellStyle name="Обычный 4 17 3 5" xfId="10089"/>
    <cellStyle name="Обычный 4 17 3 5 2" xfId="10090"/>
    <cellStyle name="Обычный 4 17 3 6" xfId="10091"/>
    <cellStyle name="Обычный 4 17 4" xfId="10092"/>
    <cellStyle name="Обычный 4 17 4 2" xfId="10093"/>
    <cellStyle name="Обычный 4 17 4 2 2" xfId="10094"/>
    <cellStyle name="Обычный 4 17 4 3" xfId="10095"/>
    <cellStyle name="Обычный 4 17 4 3 2" xfId="10096"/>
    <cellStyle name="Обычный 4 17 4 4" xfId="10097"/>
    <cellStyle name="Обычный 4 17 4 4 2" xfId="10098"/>
    <cellStyle name="Обычный 4 17 4 5" xfId="10099"/>
    <cellStyle name="Обычный 4 17 4 5 2" xfId="10100"/>
    <cellStyle name="Обычный 4 17 4 6" xfId="10101"/>
    <cellStyle name="Обычный 4 17 5" xfId="10102"/>
    <cellStyle name="Обычный 4 17 5 2" xfId="10103"/>
    <cellStyle name="Обычный 4 17 5 2 2" xfId="10104"/>
    <cellStyle name="Обычный 4 17 5 3" xfId="10105"/>
    <cellStyle name="Обычный 4 17 5 3 2" xfId="10106"/>
    <cellStyle name="Обычный 4 17 5 4" xfId="10107"/>
    <cellStyle name="Обычный 4 17 5 4 2" xfId="10108"/>
    <cellStyle name="Обычный 4 17 5 5" xfId="10109"/>
    <cellStyle name="Обычный 4 17 5 5 2" xfId="10110"/>
    <cellStyle name="Обычный 4 17 5 6" xfId="10111"/>
    <cellStyle name="Обычный 4 17 6" xfId="10112"/>
    <cellStyle name="Обычный 4 17 6 2" xfId="10113"/>
    <cellStyle name="Обычный 4 17 7" xfId="10114"/>
    <cellStyle name="Обычный 4 17 7 2" xfId="10115"/>
    <cellStyle name="Обычный 4 17 8" xfId="10116"/>
    <cellStyle name="Обычный 4 17 8 2" xfId="10117"/>
    <cellStyle name="Обычный 4 17 9" xfId="10118"/>
    <cellStyle name="Обычный 4 17 9 2" xfId="10119"/>
    <cellStyle name="Обычный 4 18" xfId="10120"/>
    <cellStyle name="Обычный 4 18 10" xfId="10121"/>
    <cellStyle name="Обычный 4 18 10 2" xfId="10122"/>
    <cellStyle name="Обычный 4 18 11" xfId="10123"/>
    <cellStyle name="Обычный 4 18 2" xfId="10124"/>
    <cellStyle name="Обычный 4 18 2 2" xfId="10125"/>
    <cellStyle name="Обычный 4 18 2 2 2" xfId="10126"/>
    <cellStyle name="Обычный 4 18 2 3" xfId="10127"/>
    <cellStyle name="Обычный 4 18 2 3 2" xfId="10128"/>
    <cellStyle name="Обычный 4 18 2 4" xfId="10129"/>
    <cellStyle name="Обычный 4 18 2 4 2" xfId="10130"/>
    <cellStyle name="Обычный 4 18 2 5" xfId="10131"/>
    <cellStyle name="Обычный 4 18 2 5 2" xfId="10132"/>
    <cellStyle name="Обычный 4 18 2 6" xfId="10133"/>
    <cellStyle name="Обычный 4 18 3" xfId="10134"/>
    <cellStyle name="Обычный 4 18 3 2" xfId="10135"/>
    <cellStyle name="Обычный 4 18 3 2 2" xfId="10136"/>
    <cellStyle name="Обычный 4 18 3 3" xfId="10137"/>
    <cellStyle name="Обычный 4 18 3 3 2" xfId="10138"/>
    <cellStyle name="Обычный 4 18 3 4" xfId="10139"/>
    <cellStyle name="Обычный 4 18 3 4 2" xfId="10140"/>
    <cellStyle name="Обычный 4 18 3 5" xfId="10141"/>
    <cellStyle name="Обычный 4 18 3 5 2" xfId="10142"/>
    <cellStyle name="Обычный 4 18 3 6" xfId="10143"/>
    <cellStyle name="Обычный 4 18 4" xfId="10144"/>
    <cellStyle name="Обычный 4 18 4 2" xfId="10145"/>
    <cellStyle name="Обычный 4 18 4 2 2" xfId="10146"/>
    <cellStyle name="Обычный 4 18 4 3" xfId="10147"/>
    <cellStyle name="Обычный 4 18 4 3 2" xfId="10148"/>
    <cellStyle name="Обычный 4 18 4 4" xfId="10149"/>
    <cellStyle name="Обычный 4 18 4 4 2" xfId="10150"/>
    <cellStyle name="Обычный 4 18 4 5" xfId="10151"/>
    <cellStyle name="Обычный 4 18 4 5 2" xfId="10152"/>
    <cellStyle name="Обычный 4 18 4 6" xfId="10153"/>
    <cellStyle name="Обычный 4 18 5" xfId="10154"/>
    <cellStyle name="Обычный 4 18 5 2" xfId="10155"/>
    <cellStyle name="Обычный 4 18 5 2 2" xfId="10156"/>
    <cellStyle name="Обычный 4 18 5 3" xfId="10157"/>
    <cellStyle name="Обычный 4 18 5 3 2" xfId="10158"/>
    <cellStyle name="Обычный 4 18 5 4" xfId="10159"/>
    <cellStyle name="Обычный 4 18 5 4 2" xfId="10160"/>
    <cellStyle name="Обычный 4 18 5 5" xfId="10161"/>
    <cellStyle name="Обычный 4 18 5 5 2" xfId="10162"/>
    <cellStyle name="Обычный 4 18 5 6" xfId="10163"/>
    <cellStyle name="Обычный 4 18 6" xfId="10164"/>
    <cellStyle name="Обычный 4 18 6 2" xfId="10165"/>
    <cellStyle name="Обычный 4 18 7" xfId="10166"/>
    <cellStyle name="Обычный 4 18 7 2" xfId="10167"/>
    <cellStyle name="Обычный 4 18 8" xfId="10168"/>
    <cellStyle name="Обычный 4 18 8 2" xfId="10169"/>
    <cellStyle name="Обычный 4 18 9" xfId="10170"/>
    <cellStyle name="Обычный 4 18 9 2" xfId="10171"/>
    <cellStyle name="Обычный 4 19" xfId="10172"/>
    <cellStyle name="Обычный 4 19 10" xfId="10173"/>
    <cellStyle name="Обычный 4 19 2" xfId="10174"/>
    <cellStyle name="Обычный 4 19 2 2" xfId="10175"/>
    <cellStyle name="Обычный 4 19 2 2 2" xfId="10176"/>
    <cellStyle name="Обычный 4 19 2 3" xfId="10177"/>
    <cellStyle name="Обычный 4 19 2 3 2" xfId="10178"/>
    <cellStyle name="Обычный 4 19 2 4" xfId="10179"/>
    <cellStyle name="Обычный 4 19 2 4 2" xfId="10180"/>
    <cellStyle name="Обычный 4 19 2 5" xfId="10181"/>
    <cellStyle name="Обычный 4 19 2 5 2" xfId="10182"/>
    <cellStyle name="Обычный 4 19 2 6" xfId="10183"/>
    <cellStyle name="Обычный 4 19 3" xfId="10184"/>
    <cellStyle name="Обычный 4 19 3 2" xfId="10185"/>
    <cellStyle name="Обычный 4 19 3 2 2" xfId="10186"/>
    <cellStyle name="Обычный 4 19 3 3" xfId="10187"/>
    <cellStyle name="Обычный 4 19 3 3 2" xfId="10188"/>
    <cellStyle name="Обычный 4 19 3 4" xfId="10189"/>
    <cellStyle name="Обычный 4 19 3 4 2" xfId="10190"/>
    <cellStyle name="Обычный 4 19 3 5" xfId="10191"/>
    <cellStyle name="Обычный 4 19 3 5 2" xfId="10192"/>
    <cellStyle name="Обычный 4 19 3 6" xfId="10193"/>
    <cellStyle name="Обычный 4 19 4" xfId="10194"/>
    <cellStyle name="Обычный 4 19 4 2" xfId="10195"/>
    <cellStyle name="Обычный 4 19 4 2 2" xfId="10196"/>
    <cellStyle name="Обычный 4 19 4 3" xfId="10197"/>
    <cellStyle name="Обычный 4 19 4 3 2" xfId="10198"/>
    <cellStyle name="Обычный 4 19 4 4" xfId="10199"/>
    <cellStyle name="Обычный 4 19 4 4 2" xfId="10200"/>
    <cellStyle name="Обычный 4 19 4 5" xfId="10201"/>
    <cellStyle name="Обычный 4 19 4 5 2" xfId="10202"/>
    <cellStyle name="Обычный 4 19 4 6" xfId="10203"/>
    <cellStyle name="Обычный 4 19 5" xfId="10204"/>
    <cellStyle name="Обычный 4 19 5 2" xfId="10205"/>
    <cellStyle name="Обычный 4 19 5 2 2" xfId="10206"/>
    <cellStyle name="Обычный 4 19 5 3" xfId="10207"/>
    <cellStyle name="Обычный 4 19 5 3 2" xfId="10208"/>
    <cellStyle name="Обычный 4 19 5 4" xfId="10209"/>
    <cellStyle name="Обычный 4 19 5 4 2" xfId="10210"/>
    <cellStyle name="Обычный 4 19 5 5" xfId="10211"/>
    <cellStyle name="Обычный 4 19 5 5 2" xfId="10212"/>
    <cellStyle name="Обычный 4 19 5 6" xfId="10213"/>
    <cellStyle name="Обычный 4 19 6" xfId="10214"/>
    <cellStyle name="Обычный 4 19 6 2" xfId="10215"/>
    <cellStyle name="Обычный 4 19 7" xfId="10216"/>
    <cellStyle name="Обычный 4 19 7 2" xfId="10217"/>
    <cellStyle name="Обычный 4 19 8" xfId="10218"/>
    <cellStyle name="Обычный 4 19 8 2" xfId="10219"/>
    <cellStyle name="Обычный 4 19 9" xfId="10220"/>
    <cellStyle name="Обычный 4 19 9 2" xfId="10221"/>
    <cellStyle name="Обычный 4 2" xfId="172"/>
    <cellStyle name="Обычный 4 2 2" xfId="10222"/>
    <cellStyle name="Обычный 4 20" xfId="10223"/>
    <cellStyle name="Обычный 4 20 2" xfId="10224"/>
    <cellStyle name="Обычный 4 21" xfId="10225"/>
    <cellStyle name="Обычный 4 21 2" xfId="10226"/>
    <cellStyle name="Обычный 4 22" xfId="10227"/>
    <cellStyle name="Обычный 4 22 2" xfId="10228"/>
    <cellStyle name="Обычный 4 23" xfId="10229"/>
    <cellStyle name="Обычный 4 23 2" xfId="10230"/>
    <cellStyle name="Обычный 4 24" xfId="10231"/>
    <cellStyle name="Обычный 4 3" xfId="173"/>
    <cellStyle name="Обычный 4 3 10" xfId="10232"/>
    <cellStyle name="Обычный 4 3 10 2" xfId="10233"/>
    <cellStyle name="Обычный 4 3 11" xfId="10234"/>
    <cellStyle name="Обычный 4 3 11 2" xfId="10235"/>
    <cellStyle name="Обычный 4 3 12" xfId="10236"/>
    <cellStyle name="Обычный 4 3 12 2" xfId="10237"/>
    <cellStyle name="Обычный 4 3 13" xfId="10238"/>
    <cellStyle name="Обычный 4 3 2" xfId="10239"/>
    <cellStyle name="Обычный 4 3 2 10" xfId="10240"/>
    <cellStyle name="Обычный 4 3 2 10 2" xfId="10241"/>
    <cellStyle name="Обычный 4 3 2 11" xfId="10242"/>
    <cellStyle name="Обычный 4 3 2 11 2" xfId="10243"/>
    <cellStyle name="Обычный 4 3 2 12" xfId="10244"/>
    <cellStyle name="Обычный 4 3 2 2" xfId="10245"/>
    <cellStyle name="Обычный 4 3 2 2 10" xfId="10246"/>
    <cellStyle name="Обычный 4 3 2 2 10 2" xfId="10247"/>
    <cellStyle name="Обычный 4 3 2 2 11" xfId="10248"/>
    <cellStyle name="Обычный 4 3 2 2 2" xfId="10249"/>
    <cellStyle name="Обычный 4 3 2 2 2 2" xfId="10250"/>
    <cellStyle name="Обычный 4 3 2 2 2 2 2" xfId="10251"/>
    <cellStyle name="Обычный 4 3 2 2 2 3" xfId="10252"/>
    <cellStyle name="Обычный 4 3 2 2 2 3 2" xfId="10253"/>
    <cellStyle name="Обычный 4 3 2 2 2 4" xfId="10254"/>
    <cellStyle name="Обычный 4 3 2 2 2 4 2" xfId="10255"/>
    <cellStyle name="Обычный 4 3 2 2 2 5" xfId="10256"/>
    <cellStyle name="Обычный 4 3 2 2 2 5 2" xfId="10257"/>
    <cellStyle name="Обычный 4 3 2 2 2 6" xfId="10258"/>
    <cellStyle name="Обычный 4 3 2 2 3" xfId="10259"/>
    <cellStyle name="Обычный 4 3 2 2 3 2" xfId="10260"/>
    <cellStyle name="Обычный 4 3 2 2 3 2 2" xfId="10261"/>
    <cellStyle name="Обычный 4 3 2 2 3 3" xfId="10262"/>
    <cellStyle name="Обычный 4 3 2 2 3 3 2" xfId="10263"/>
    <cellStyle name="Обычный 4 3 2 2 3 4" xfId="10264"/>
    <cellStyle name="Обычный 4 3 2 2 3 4 2" xfId="10265"/>
    <cellStyle name="Обычный 4 3 2 2 3 5" xfId="10266"/>
    <cellStyle name="Обычный 4 3 2 2 3 5 2" xfId="10267"/>
    <cellStyle name="Обычный 4 3 2 2 3 6" xfId="10268"/>
    <cellStyle name="Обычный 4 3 2 2 4" xfId="10269"/>
    <cellStyle name="Обычный 4 3 2 2 4 2" xfId="10270"/>
    <cellStyle name="Обычный 4 3 2 2 4 2 2" xfId="10271"/>
    <cellStyle name="Обычный 4 3 2 2 4 3" xfId="10272"/>
    <cellStyle name="Обычный 4 3 2 2 4 3 2" xfId="10273"/>
    <cellStyle name="Обычный 4 3 2 2 4 4" xfId="10274"/>
    <cellStyle name="Обычный 4 3 2 2 4 4 2" xfId="10275"/>
    <cellStyle name="Обычный 4 3 2 2 4 5" xfId="10276"/>
    <cellStyle name="Обычный 4 3 2 2 4 5 2" xfId="10277"/>
    <cellStyle name="Обычный 4 3 2 2 4 6" xfId="10278"/>
    <cellStyle name="Обычный 4 3 2 2 5" xfId="10279"/>
    <cellStyle name="Обычный 4 3 2 2 5 2" xfId="10280"/>
    <cellStyle name="Обычный 4 3 2 2 5 2 2" xfId="10281"/>
    <cellStyle name="Обычный 4 3 2 2 5 3" xfId="10282"/>
    <cellStyle name="Обычный 4 3 2 2 5 3 2" xfId="10283"/>
    <cellStyle name="Обычный 4 3 2 2 5 4" xfId="10284"/>
    <cellStyle name="Обычный 4 3 2 2 5 4 2" xfId="10285"/>
    <cellStyle name="Обычный 4 3 2 2 5 5" xfId="10286"/>
    <cellStyle name="Обычный 4 3 2 2 5 5 2" xfId="10287"/>
    <cellStyle name="Обычный 4 3 2 2 5 6" xfId="10288"/>
    <cellStyle name="Обычный 4 3 2 2 6" xfId="10289"/>
    <cellStyle name="Обычный 4 3 2 2 6 2" xfId="10290"/>
    <cellStyle name="Обычный 4 3 2 2 7" xfId="10291"/>
    <cellStyle name="Обычный 4 3 2 2 7 2" xfId="10292"/>
    <cellStyle name="Обычный 4 3 2 2 8" xfId="10293"/>
    <cellStyle name="Обычный 4 3 2 2 8 2" xfId="10294"/>
    <cellStyle name="Обычный 4 3 2 2 9" xfId="10295"/>
    <cellStyle name="Обычный 4 3 2 2 9 2" xfId="10296"/>
    <cellStyle name="Обычный 4 3 2 3" xfId="10297"/>
    <cellStyle name="Обычный 4 3 2 3 2" xfId="10298"/>
    <cellStyle name="Обычный 4 3 2 3 2 2" xfId="10299"/>
    <cellStyle name="Обычный 4 3 2 3 3" xfId="10300"/>
    <cellStyle name="Обычный 4 3 2 3 3 2" xfId="10301"/>
    <cellStyle name="Обычный 4 3 2 3 4" xfId="10302"/>
    <cellStyle name="Обычный 4 3 2 3 4 2" xfId="10303"/>
    <cellStyle name="Обычный 4 3 2 3 5" xfId="10304"/>
    <cellStyle name="Обычный 4 3 2 3 5 2" xfId="10305"/>
    <cellStyle name="Обычный 4 3 2 3 6" xfId="10306"/>
    <cellStyle name="Обычный 4 3 2 4" xfId="10307"/>
    <cellStyle name="Обычный 4 3 2 4 2" xfId="10308"/>
    <cellStyle name="Обычный 4 3 2 4 2 2" xfId="10309"/>
    <cellStyle name="Обычный 4 3 2 4 3" xfId="10310"/>
    <cellStyle name="Обычный 4 3 2 4 3 2" xfId="10311"/>
    <cellStyle name="Обычный 4 3 2 4 4" xfId="10312"/>
    <cellStyle name="Обычный 4 3 2 4 4 2" xfId="10313"/>
    <cellStyle name="Обычный 4 3 2 4 5" xfId="10314"/>
    <cellStyle name="Обычный 4 3 2 4 5 2" xfId="10315"/>
    <cellStyle name="Обычный 4 3 2 4 6" xfId="10316"/>
    <cellStyle name="Обычный 4 3 2 5" xfId="10317"/>
    <cellStyle name="Обычный 4 3 2 5 2" xfId="10318"/>
    <cellStyle name="Обычный 4 3 2 5 2 2" xfId="10319"/>
    <cellStyle name="Обычный 4 3 2 5 3" xfId="10320"/>
    <cellStyle name="Обычный 4 3 2 5 3 2" xfId="10321"/>
    <cellStyle name="Обычный 4 3 2 5 4" xfId="10322"/>
    <cellStyle name="Обычный 4 3 2 5 4 2" xfId="10323"/>
    <cellStyle name="Обычный 4 3 2 5 5" xfId="10324"/>
    <cellStyle name="Обычный 4 3 2 5 5 2" xfId="10325"/>
    <cellStyle name="Обычный 4 3 2 5 6" xfId="10326"/>
    <cellStyle name="Обычный 4 3 2 6" xfId="10327"/>
    <cellStyle name="Обычный 4 3 2 6 2" xfId="10328"/>
    <cellStyle name="Обычный 4 3 2 6 2 2" xfId="10329"/>
    <cellStyle name="Обычный 4 3 2 6 3" xfId="10330"/>
    <cellStyle name="Обычный 4 3 2 6 3 2" xfId="10331"/>
    <cellStyle name="Обычный 4 3 2 6 4" xfId="10332"/>
    <cellStyle name="Обычный 4 3 2 6 4 2" xfId="10333"/>
    <cellStyle name="Обычный 4 3 2 6 5" xfId="10334"/>
    <cellStyle name="Обычный 4 3 2 6 5 2" xfId="10335"/>
    <cellStyle name="Обычный 4 3 2 6 6" xfId="10336"/>
    <cellStyle name="Обычный 4 3 2 7" xfId="10337"/>
    <cellStyle name="Обычный 4 3 2 7 2" xfId="10338"/>
    <cellStyle name="Обычный 4 3 2 8" xfId="10339"/>
    <cellStyle name="Обычный 4 3 2 8 2" xfId="10340"/>
    <cellStyle name="Обычный 4 3 2 9" xfId="10341"/>
    <cellStyle name="Обычный 4 3 2 9 2" xfId="10342"/>
    <cellStyle name="Обычный 4 3 3" xfId="10343"/>
    <cellStyle name="Обычный 4 3 3 10" xfId="10344"/>
    <cellStyle name="Обычный 4 3 3 10 2" xfId="10345"/>
    <cellStyle name="Обычный 4 3 3 11" xfId="10346"/>
    <cellStyle name="Обычный 4 3 3 2" xfId="10347"/>
    <cellStyle name="Обычный 4 3 3 2 2" xfId="10348"/>
    <cellStyle name="Обычный 4 3 3 2 2 2" xfId="10349"/>
    <cellStyle name="Обычный 4 3 3 2 3" xfId="10350"/>
    <cellStyle name="Обычный 4 3 3 2 3 2" xfId="10351"/>
    <cellStyle name="Обычный 4 3 3 2 4" xfId="10352"/>
    <cellStyle name="Обычный 4 3 3 2 4 2" xfId="10353"/>
    <cellStyle name="Обычный 4 3 3 2 5" xfId="10354"/>
    <cellStyle name="Обычный 4 3 3 2 5 2" xfId="10355"/>
    <cellStyle name="Обычный 4 3 3 2 6" xfId="10356"/>
    <cellStyle name="Обычный 4 3 3 3" xfId="10357"/>
    <cellStyle name="Обычный 4 3 3 3 2" xfId="10358"/>
    <cellStyle name="Обычный 4 3 3 3 2 2" xfId="10359"/>
    <cellStyle name="Обычный 4 3 3 3 3" xfId="10360"/>
    <cellStyle name="Обычный 4 3 3 3 3 2" xfId="10361"/>
    <cellStyle name="Обычный 4 3 3 3 4" xfId="10362"/>
    <cellStyle name="Обычный 4 3 3 3 4 2" xfId="10363"/>
    <cellStyle name="Обычный 4 3 3 3 5" xfId="10364"/>
    <cellStyle name="Обычный 4 3 3 3 5 2" xfId="10365"/>
    <cellStyle name="Обычный 4 3 3 3 6" xfId="10366"/>
    <cellStyle name="Обычный 4 3 3 4" xfId="10367"/>
    <cellStyle name="Обычный 4 3 3 4 2" xfId="10368"/>
    <cellStyle name="Обычный 4 3 3 4 2 2" xfId="10369"/>
    <cellStyle name="Обычный 4 3 3 4 3" xfId="10370"/>
    <cellStyle name="Обычный 4 3 3 4 3 2" xfId="10371"/>
    <cellStyle name="Обычный 4 3 3 4 4" xfId="10372"/>
    <cellStyle name="Обычный 4 3 3 4 4 2" xfId="10373"/>
    <cellStyle name="Обычный 4 3 3 4 5" xfId="10374"/>
    <cellStyle name="Обычный 4 3 3 4 5 2" xfId="10375"/>
    <cellStyle name="Обычный 4 3 3 4 6" xfId="10376"/>
    <cellStyle name="Обычный 4 3 3 5" xfId="10377"/>
    <cellStyle name="Обычный 4 3 3 5 2" xfId="10378"/>
    <cellStyle name="Обычный 4 3 3 5 2 2" xfId="10379"/>
    <cellStyle name="Обычный 4 3 3 5 3" xfId="10380"/>
    <cellStyle name="Обычный 4 3 3 5 3 2" xfId="10381"/>
    <cellStyle name="Обычный 4 3 3 5 4" xfId="10382"/>
    <cellStyle name="Обычный 4 3 3 5 4 2" xfId="10383"/>
    <cellStyle name="Обычный 4 3 3 5 5" xfId="10384"/>
    <cellStyle name="Обычный 4 3 3 5 5 2" xfId="10385"/>
    <cellStyle name="Обычный 4 3 3 5 6" xfId="10386"/>
    <cellStyle name="Обычный 4 3 3 6" xfId="10387"/>
    <cellStyle name="Обычный 4 3 3 6 2" xfId="10388"/>
    <cellStyle name="Обычный 4 3 3 7" xfId="10389"/>
    <cellStyle name="Обычный 4 3 3 7 2" xfId="10390"/>
    <cellStyle name="Обычный 4 3 3 8" xfId="10391"/>
    <cellStyle name="Обычный 4 3 3 8 2" xfId="10392"/>
    <cellStyle name="Обычный 4 3 3 9" xfId="10393"/>
    <cellStyle name="Обычный 4 3 3 9 2" xfId="10394"/>
    <cellStyle name="Обычный 4 3 4" xfId="10395"/>
    <cellStyle name="Обычный 4 3 4 2" xfId="10396"/>
    <cellStyle name="Обычный 4 3 4 2 2" xfId="10397"/>
    <cellStyle name="Обычный 4 3 4 3" xfId="10398"/>
    <cellStyle name="Обычный 4 3 4 3 2" xfId="10399"/>
    <cellStyle name="Обычный 4 3 4 4" xfId="10400"/>
    <cellStyle name="Обычный 4 3 4 4 2" xfId="10401"/>
    <cellStyle name="Обычный 4 3 4 5" xfId="10402"/>
    <cellStyle name="Обычный 4 3 4 5 2" xfId="10403"/>
    <cellStyle name="Обычный 4 3 4 6" xfId="10404"/>
    <cellStyle name="Обычный 4 3 5" xfId="10405"/>
    <cellStyle name="Обычный 4 3 5 2" xfId="10406"/>
    <cellStyle name="Обычный 4 3 5 2 2" xfId="10407"/>
    <cellStyle name="Обычный 4 3 5 3" xfId="10408"/>
    <cellStyle name="Обычный 4 3 5 3 2" xfId="10409"/>
    <cellStyle name="Обычный 4 3 5 4" xfId="10410"/>
    <cellStyle name="Обычный 4 3 5 4 2" xfId="10411"/>
    <cellStyle name="Обычный 4 3 5 5" xfId="10412"/>
    <cellStyle name="Обычный 4 3 5 5 2" xfId="10413"/>
    <cellStyle name="Обычный 4 3 5 6" xfId="10414"/>
    <cellStyle name="Обычный 4 3 6" xfId="10415"/>
    <cellStyle name="Обычный 4 3 6 2" xfId="10416"/>
    <cellStyle name="Обычный 4 3 6 2 2" xfId="10417"/>
    <cellStyle name="Обычный 4 3 6 3" xfId="10418"/>
    <cellStyle name="Обычный 4 3 6 3 2" xfId="10419"/>
    <cellStyle name="Обычный 4 3 6 4" xfId="10420"/>
    <cellStyle name="Обычный 4 3 6 4 2" xfId="10421"/>
    <cellStyle name="Обычный 4 3 6 5" xfId="10422"/>
    <cellStyle name="Обычный 4 3 6 5 2" xfId="10423"/>
    <cellStyle name="Обычный 4 3 6 6" xfId="10424"/>
    <cellStyle name="Обычный 4 3 7" xfId="10425"/>
    <cellStyle name="Обычный 4 3 7 2" xfId="10426"/>
    <cellStyle name="Обычный 4 3 7 2 2" xfId="10427"/>
    <cellStyle name="Обычный 4 3 7 3" xfId="10428"/>
    <cellStyle name="Обычный 4 3 7 3 2" xfId="10429"/>
    <cellStyle name="Обычный 4 3 7 4" xfId="10430"/>
    <cellStyle name="Обычный 4 3 7 4 2" xfId="10431"/>
    <cellStyle name="Обычный 4 3 7 5" xfId="10432"/>
    <cellStyle name="Обычный 4 3 7 5 2" xfId="10433"/>
    <cellStyle name="Обычный 4 3 7 6" xfId="10434"/>
    <cellStyle name="Обычный 4 3 8" xfId="10435"/>
    <cellStyle name="Обычный 4 3 8 2" xfId="10436"/>
    <cellStyle name="Обычный 4 3 9" xfId="10437"/>
    <cellStyle name="Обычный 4 3 9 2" xfId="10438"/>
    <cellStyle name="Обычный 4 4" xfId="174"/>
    <cellStyle name="Обычный 4 4 10" xfId="10439"/>
    <cellStyle name="Обычный 4 4 10 2" xfId="10440"/>
    <cellStyle name="Обычный 4 4 11" xfId="10441"/>
    <cellStyle name="Обычный 4 4 11 2" xfId="10442"/>
    <cellStyle name="Обычный 4 4 12" xfId="10443"/>
    <cellStyle name="Обычный 4 4 12 2" xfId="10444"/>
    <cellStyle name="Обычный 4 4 13" xfId="10445"/>
    <cellStyle name="Обычный 4 4 2" xfId="10446"/>
    <cellStyle name="Обычный 4 4 2 10" xfId="10447"/>
    <cellStyle name="Обычный 4 4 2 10 2" xfId="10448"/>
    <cellStyle name="Обычный 4 4 2 11" xfId="10449"/>
    <cellStyle name="Обычный 4 4 2 11 2" xfId="10450"/>
    <cellStyle name="Обычный 4 4 2 12" xfId="10451"/>
    <cellStyle name="Обычный 4 4 2 2" xfId="10452"/>
    <cellStyle name="Обычный 4 4 2 2 10" xfId="10453"/>
    <cellStyle name="Обычный 4 4 2 2 10 2" xfId="10454"/>
    <cellStyle name="Обычный 4 4 2 2 11" xfId="10455"/>
    <cellStyle name="Обычный 4 4 2 2 2" xfId="10456"/>
    <cellStyle name="Обычный 4 4 2 2 2 2" xfId="10457"/>
    <cellStyle name="Обычный 4 4 2 2 2 2 2" xfId="10458"/>
    <cellStyle name="Обычный 4 4 2 2 2 3" xfId="10459"/>
    <cellStyle name="Обычный 4 4 2 2 2 3 2" xfId="10460"/>
    <cellStyle name="Обычный 4 4 2 2 2 4" xfId="10461"/>
    <cellStyle name="Обычный 4 4 2 2 2 4 2" xfId="10462"/>
    <cellStyle name="Обычный 4 4 2 2 2 5" xfId="10463"/>
    <cellStyle name="Обычный 4 4 2 2 2 5 2" xfId="10464"/>
    <cellStyle name="Обычный 4 4 2 2 2 6" xfId="10465"/>
    <cellStyle name="Обычный 4 4 2 2 3" xfId="10466"/>
    <cellStyle name="Обычный 4 4 2 2 3 2" xfId="10467"/>
    <cellStyle name="Обычный 4 4 2 2 3 2 2" xfId="10468"/>
    <cellStyle name="Обычный 4 4 2 2 3 3" xfId="10469"/>
    <cellStyle name="Обычный 4 4 2 2 3 3 2" xfId="10470"/>
    <cellStyle name="Обычный 4 4 2 2 3 4" xfId="10471"/>
    <cellStyle name="Обычный 4 4 2 2 3 4 2" xfId="10472"/>
    <cellStyle name="Обычный 4 4 2 2 3 5" xfId="10473"/>
    <cellStyle name="Обычный 4 4 2 2 3 5 2" xfId="10474"/>
    <cellStyle name="Обычный 4 4 2 2 3 6" xfId="10475"/>
    <cellStyle name="Обычный 4 4 2 2 4" xfId="10476"/>
    <cellStyle name="Обычный 4 4 2 2 4 2" xfId="10477"/>
    <cellStyle name="Обычный 4 4 2 2 4 2 2" xfId="10478"/>
    <cellStyle name="Обычный 4 4 2 2 4 3" xfId="10479"/>
    <cellStyle name="Обычный 4 4 2 2 4 3 2" xfId="10480"/>
    <cellStyle name="Обычный 4 4 2 2 4 4" xfId="10481"/>
    <cellStyle name="Обычный 4 4 2 2 4 4 2" xfId="10482"/>
    <cellStyle name="Обычный 4 4 2 2 4 5" xfId="10483"/>
    <cellStyle name="Обычный 4 4 2 2 4 5 2" xfId="10484"/>
    <cellStyle name="Обычный 4 4 2 2 4 6" xfId="10485"/>
    <cellStyle name="Обычный 4 4 2 2 5" xfId="10486"/>
    <cellStyle name="Обычный 4 4 2 2 5 2" xfId="10487"/>
    <cellStyle name="Обычный 4 4 2 2 5 2 2" xfId="10488"/>
    <cellStyle name="Обычный 4 4 2 2 5 3" xfId="10489"/>
    <cellStyle name="Обычный 4 4 2 2 5 3 2" xfId="10490"/>
    <cellStyle name="Обычный 4 4 2 2 5 4" xfId="10491"/>
    <cellStyle name="Обычный 4 4 2 2 5 4 2" xfId="10492"/>
    <cellStyle name="Обычный 4 4 2 2 5 5" xfId="10493"/>
    <cellStyle name="Обычный 4 4 2 2 5 5 2" xfId="10494"/>
    <cellStyle name="Обычный 4 4 2 2 5 6" xfId="10495"/>
    <cellStyle name="Обычный 4 4 2 2 6" xfId="10496"/>
    <cellStyle name="Обычный 4 4 2 2 6 2" xfId="10497"/>
    <cellStyle name="Обычный 4 4 2 2 7" xfId="10498"/>
    <cellStyle name="Обычный 4 4 2 2 7 2" xfId="10499"/>
    <cellStyle name="Обычный 4 4 2 2 8" xfId="10500"/>
    <cellStyle name="Обычный 4 4 2 2 8 2" xfId="10501"/>
    <cellStyle name="Обычный 4 4 2 2 9" xfId="10502"/>
    <cellStyle name="Обычный 4 4 2 2 9 2" xfId="10503"/>
    <cellStyle name="Обычный 4 4 2 3" xfId="10504"/>
    <cellStyle name="Обычный 4 4 2 3 2" xfId="10505"/>
    <cellStyle name="Обычный 4 4 2 3 2 2" xfId="10506"/>
    <cellStyle name="Обычный 4 4 2 3 3" xfId="10507"/>
    <cellStyle name="Обычный 4 4 2 3 3 2" xfId="10508"/>
    <cellStyle name="Обычный 4 4 2 3 4" xfId="10509"/>
    <cellStyle name="Обычный 4 4 2 3 4 2" xfId="10510"/>
    <cellStyle name="Обычный 4 4 2 3 5" xfId="10511"/>
    <cellStyle name="Обычный 4 4 2 3 5 2" xfId="10512"/>
    <cellStyle name="Обычный 4 4 2 3 6" xfId="10513"/>
    <cellStyle name="Обычный 4 4 2 4" xfId="10514"/>
    <cellStyle name="Обычный 4 4 2 4 2" xfId="10515"/>
    <cellStyle name="Обычный 4 4 2 4 2 2" xfId="10516"/>
    <cellStyle name="Обычный 4 4 2 4 3" xfId="10517"/>
    <cellStyle name="Обычный 4 4 2 4 3 2" xfId="10518"/>
    <cellStyle name="Обычный 4 4 2 4 4" xfId="10519"/>
    <cellStyle name="Обычный 4 4 2 4 4 2" xfId="10520"/>
    <cellStyle name="Обычный 4 4 2 4 5" xfId="10521"/>
    <cellStyle name="Обычный 4 4 2 4 5 2" xfId="10522"/>
    <cellStyle name="Обычный 4 4 2 4 6" xfId="10523"/>
    <cellStyle name="Обычный 4 4 2 5" xfId="10524"/>
    <cellStyle name="Обычный 4 4 2 5 2" xfId="10525"/>
    <cellStyle name="Обычный 4 4 2 5 2 2" xfId="10526"/>
    <cellStyle name="Обычный 4 4 2 5 3" xfId="10527"/>
    <cellStyle name="Обычный 4 4 2 5 3 2" xfId="10528"/>
    <cellStyle name="Обычный 4 4 2 5 4" xfId="10529"/>
    <cellStyle name="Обычный 4 4 2 5 4 2" xfId="10530"/>
    <cellStyle name="Обычный 4 4 2 5 5" xfId="10531"/>
    <cellStyle name="Обычный 4 4 2 5 5 2" xfId="10532"/>
    <cellStyle name="Обычный 4 4 2 5 6" xfId="10533"/>
    <cellStyle name="Обычный 4 4 2 6" xfId="10534"/>
    <cellStyle name="Обычный 4 4 2 6 2" xfId="10535"/>
    <cellStyle name="Обычный 4 4 2 6 2 2" xfId="10536"/>
    <cellStyle name="Обычный 4 4 2 6 3" xfId="10537"/>
    <cellStyle name="Обычный 4 4 2 6 3 2" xfId="10538"/>
    <cellStyle name="Обычный 4 4 2 6 4" xfId="10539"/>
    <cellStyle name="Обычный 4 4 2 6 4 2" xfId="10540"/>
    <cellStyle name="Обычный 4 4 2 6 5" xfId="10541"/>
    <cellStyle name="Обычный 4 4 2 6 5 2" xfId="10542"/>
    <cellStyle name="Обычный 4 4 2 6 6" xfId="10543"/>
    <cellStyle name="Обычный 4 4 2 7" xfId="10544"/>
    <cellStyle name="Обычный 4 4 2 7 2" xfId="10545"/>
    <cellStyle name="Обычный 4 4 2 8" xfId="10546"/>
    <cellStyle name="Обычный 4 4 2 8 2" xfId="10547"/>
    <cellStyle name="Обычный 4 4 2 9" xfId="10548"/>
    <cellStyle name="Обычный 4 4 2 9 2" xfId="10549"/>
    <cellStyle name="Обычный 4 4 3" xfId="10550"/>
    <cellStyle name="Обычный 4 4 3 10" xfId="10551"/>
    <cellStyle name="Обычный 4 4 3 10 2" xfId="10552"/>
    <cellStyle name="Обычный 4 4 3 11" xfId="10553"/>
    <cellStyle name="Обычный 4 4 3 2" xfId="10554"/>
    <cellStyle name="Обычный 4 4 3 2 2" xfId="10555"/>
    <cellStyle name="Обычный 4 4 3 2 2 2" xfId="10556"/>
    <cellStyle name="Обычный 4 4 3 2 3" xfId="10557"/>
    <cellStyle name="Обычный 4 4 3 2 3 2" xfId="10558"/>
    <cellStyle name="Обычный 4 4 3 2 4" xfId="10559"/>
    <cellStyle name="Обычный 4 4 3 2 4 2" xfId="10560"/>
    <cellStyle name="Обычный 4 4 3 2 5" xfId="10561"/>
    <cellStyle name="Обычный 4 4 3 2 5 2" xfId="10562"/>
    <cellStyle name="Обычный 4 4 3 2 6" xfId="10563"/>
    <cellStyle name="Обычный 4 4 3 3" xfId="10564"/>
    <cellStyle name="Обычный 4 4 3 3 2" xfId="10565"/>
    <cellStyle name="Обычный 4 4 3 3 2 2" xfId="10566"/>
    <cellStyle name="Обычный 4 4 3 3 3" xfId="10567"/>
    <cellStyle name="Обычный 4 4 3 3 3 2" xfId="10568"/>
    <cellStyle name="Обычный 4 4 3 3 4" xfId="10569"/>
    <cellStyle name="Обычный 4 4 3 3 4 2" xfId="10570"/>
    <cellStyle name="Обычный 4 4 3 3 5" xfId="10571"/>
    <cellStyle name="Обычный 4 4 3 3 5 2" xfId="10572"/>
    <cellStyle name="Обычный 4 4 3 3 6" xfId="10573"/>
    <cellStyle name="Обычный 4 4 3 4" xfId="10574"/>
    <cellStyle name="Обычный 4 4 3 4 2" xfId="10575"/>
    <cellStyle name="Обычный 4 4 3 4 2 2" xfId="10576"/>
    <cellStyle name="Обычный 4 4 3 4 3" xfId="10577"/>
    <cellStyle name="Обычный 4 4 3 4 3 2" xfId="10578"/>
    <cellStyle name="Обычный 4 4 3 4 4" xfId="10579"/>
    <cellStyle name="Обычный 4 4 3 4 4 2" xfId="10580"/>
    <cellStyle name="Обычный 4 4 3 4 5" xfId="10581"/>
    <cellStyle name="Обычный 4 4 3 4 5 2" xfId="10582"/>
    <cellStyle name="Обычный 4 4 3 4 6" xfId="10583"/>
    <cellStyle name="Обычный 4 4 3 5" xfId="10584"/>
    <cellStyle name="Обычный 4 4 3 5 2" xfId="10585"/>
    <cellStyle name="Обычный 4 4 3 5 2 2" xfId="10586"/>
    <cellStyle name="Обычный 4 4 3 5 3" xfId="10587"/>
    <cellStyle name="Обычный 4 4 3 5 3 2" xfId="10588"/>
    <cellStyle name="Обычный 4 4 3 5 4" xfId="10589"/>
    <cellStyle name="Обычный 4 4 3 5 4 2" xfId="10590"/>
    <cellStyle name="Обычный 4 4 3 5 5" xfId="10591"/>
    <cellStyle name="Обычный 4 4 3 5 5 2" xfId="10592"/>
    <cellStyle name="Обычный 4 4 3 5 6" xfId="10593"/>
    <cellStyle name="Обычный 4 4 3 6" xfId="10594"/>
    <cellStyle name="Обычный 4 4 3 6 2" xfId="10595"/>
    <cellStyle name="Обычный 4 4 3 7" xfId="10596"/>
    <cellStyle name="Обычный 4 4 3 7 2" xfId="10597"/>
    <cellStyle name="Обычный 4 4 3 8" xfId="10598"/>
    <cellStyle name="Обычный 4 4 3 8 2" xfId="10599"/>
    <cellStyle name="Обычный 4 4 3 9" xfId="10600"/>
    <cellStyle name="Обычный 4 4 3 9 2" xfId="10601"/>
    <cellStyle name="Обычный 4 4 4" xfId="10602"/>
    <cellStyle name="Обычный 4 4 4 2" xfId="10603"/>
    <cellStyle name="Обычный 4 4 4 2 2" xfId="10604"/>
    <cellStyle name="Обычный 4 4 4 3" xfId="10605"/>
    <cellStyle name="Обычный 4 4 4 3 2" xfId="10606"/>
    <cellStyle name="Обычный 4 4 4 4" xfId="10607"/>
    <cellStyle name="Обычный 4 4 4 4 2" xfId="10608"/>
    <cellStyle name="Обычный 4 4 4 5" xfId="10609"/>
    <cellStyle name="Обычный 4 4 4 5 2" xfId="10610"/>
    <cellStyle name="Обычный 4 4 4 6" xfId="10611"/>
    <cellStyle name="Обычный 4 4 5" xfId="10612"/>
    <cellStyle name="Обычный 4 4 5 2" xfId="10613"/>
    <cellStyle name="Обычный 4 4 5 2 2" xfId="10614"/>
    <cellStyle name="Обычный 4 4 5 3" xfId="10615"/>
    <cellStyle name="Обычный 4 4 5 3 2" xfId="10616"/>
    <cellStyle name="Обычный 4 4 5 4" xfId="10617"/>
    <cellStyle name="Обычный 4 4 5 4 2" xfId="10618"/>
    <cellStyle name="Обычный 4 4 5 5" xfId="10619"/>
    <cellStyle name="Обычный 4 4 5 5 2" xfId="10620"/>
    <cellStyle name="Обычный 4 4 5 6" xfId="10621"/>
    <cellStyle name="Обычный 4 4 6" xfId="10622"/>
    <cellStyle name="Обычный 4 4 6 2" xfId="10623"/>
    <cellStyle name="Обычный 4 4 6 2 2" xfId="10624"/>
    <cellStyle name="Обычный 4 4 6 3" xfId="10625"/>
    <cellStyle name="Обычный 4 4 6 3 2" xfId="10626"/>
    <cellStyle name="Обычный 4 4 6 4" xfId="10627"/>
    <cellStyle name="Обычный 4 4 6 4 2" xfId="10628"/>
    <cellStyle name="Обычный 4 4 6 5" xfId="10629"/>
    <cellStyle name="Обычный 4 4 6 5 2" xfId="10630"/>
    <cellStyle name="Обычный 4 4 6 6" xfId="10631"/>
    <cellStyle name="Обычный 4 4 7" xfId="10632"/>
    <cellStyle name="Обычный 4 4 7 2" xfId="10633"/>
    <cellStyle name="Обычный 4 4 7 2 2" xfId="10634"/>
    <cellStyle name="Обычный 4 4 7 3" xfId="10635"/>
    <cellStyle name="Обычный 4 4 7 3 2" xfId="10636"/>
    <cellStyle name="Обычный 4 4 7 4" xfId="10637"/>
    <cellStyle name="Обычный 4 4 7 4 2" xfId="10638"/>
    <cellStyle name="Обычный 4 4 7 5" xfId="10639"/>
    <cellStyle name="Обычный 4 4 7 5 2" xfId="10640"/>
    <cellStyle name="Обычный 4 4 7 6" xfId="10641"/>
    <cellStyle name="Обычный 4 4 8" xfId="10642"/>
    <cellStyle name="Обычный 4 4 8 2" xfId="10643"/>
    <cellStyle name="Обычный 4 4 9" xfId="10644"/>
    <cellStyle name="Обычный 4 4 9 2" xfId="10645"/>
    <cellStyle name="Обычный 4 5" xfId="175"/>
    <cellStyle name="Обычный 4 5 10" xfId="10646"/>
    <cellStyle name="Обычный 4 5 10 2" xfId="10647"/>
    <cellStyle name="Обычный 4 5 11" xfId="10648"/>
    <cellStyle name="Обычный 4 5 11 2" xfId="10649"/>
    <cellStyle name="Обычный 4 5 12" xfId="10650"/>
    <cellStyle name="Обычный 4 5 2" xfId="10651"/>
    <cellStyle name="Обычный 4 5 2 10" xfId="10652"/>
    <cellStyle name="Обычный 4 5 2 10 2" xfId="10653"/>
    <cellStyle name="Обычный 4 5 2 11" xfId="10654"/>
    <cellStyle name="Обычный 4 5 2 2" xfId="10655"/>
    <cellStyle name="Обычный 4 5 2 2 2" xfId="10656"/>
    <cellStyle name="Обычный 4 5 2 2 2 2" xfId="10657"/>
    <cellStyle name="Обычный 4 5 2 2 3" xfId="10658"/>
    <cellStyle name="Обычный 4 5 2 2 3 2" xfId="10659"/>
    <cellStyle name="Обычный 4 5 2 2 4" xfId="10660"/>
    <cellStyle name="Обычный 4 5 2 2 4 2" xfId="10661"/>
    <cellStyle name="Обычный 4 5 2 2 5" xfId="10662"/>
    <cellStyle name="Обычный 4 5 2 2 5 2" xfId="10663"/>
    <cellStyle name="Обычный 4 5 2 2 6" xfId="10664"/>
    <cellStyle name="Обычный 4 5 2 3" xfId="10665"/>
    <cellStyle name="Обычный 4 5 2 3 2" xfId="10666"/>
    <cellStyle name="Обычный 4 5 2 3 2 2" xfId="10667"/>
    <cellStyle name="Обычный 4 5 2 3 3" xfId="10668"/>
    <cellStyle name="Обычный 4 5 2 3 3 2" xfId="10669"/>
    <cellStyle name="Обычный 4 5 2 3 4" xfId="10670"/>
    <cellStyle name="Обычный 4 5 2 3 4 2" xfId="10671"/>
    <cellStyle name="Обычный 4 5 2 3 5" xfId="10672"/>
    <cellStyle name="Обычный 4 5 2 3 5 2" xfId="10673"/>
    <cellStyle name="Обычный 4 5 2 3 6" xfId="10674"/>
    <cellStyle name="Обычный 4 5 2 4" xfId="10675"/>
    <cellStyle name="Обычный 4 5 2 4 2" xfId="10676"/>
    <cellStyle name="Обычный 4 5 2 4 2 2" xfId="10677"/>
    <cellStyle name="Обычный 4 5 2 4 3" xfId="10678"/>
    <cellStyle name="Обычный 4 5 2 4 3 2" xfId="10679"/>
    <cellStyle name="Обычный 4 5 2 4 4" xfId="10680"/>
    <cellStyle name="Обычный 4 5 2 4 4 2" xfId="10681"/>
    <cellStyle name="Обычный 4 5 2 4 5" xfId="10682"/>
    <cellStyle name="Обычный 4 5 2 4 5 2" xfId="10683"/>
    <cellStyle name="Обычный 4 5 2 4 6" xfId="10684"/>
    <cellStyle name="Обычный 4 5 2 5" xfId="10685"/>
    <cellStyle name="Обычный 4 5 2 5 2" xfId="10686"/>
    <cellStyle name="Обычный 4 5 2 5 2 2" xfId="10687"/>
    <cellStyle name="Обычный 4 5 2 5 3" xfId="10688"/>
    <cellStyle name="Обычный 4 5 2 5 3 2" xfId="10689"/>
    <cellStyle name="Обычный 4 5 2 5 4" xfId="10690"/>
    <cellStyle name="Обычный 4 5 2 5 4 2" xfId="10691"/>
    <cellStyle name="Обычный 4 5 2 5 5" xfId="10692"/>
    <cellStyle name="Обычный 4 5 2 5 5 2" xfId="10693"/>
    <cellStyle name="Обычный 4 5 2 5 6" xfId="10694"/>
    <cellStyle name="Обычный 4 5 2 6" xfId="10695"/>
    <cellStyle name="Обычный 4 5 2 6 2" xfId="10696"/>
    <cellStyle name="Обычный 4 5 2 7" xfId="10697"/>
    <cellStyle name="Обычный 4 5 2 7 2" xfId="10698"/>
    <cellStyle name="Обычный 4 5 2 8" xfId="10699"/>
    <cellStyle name="Обычный 4 5 2 8 2" xfId="10700"/>
    <cellStyle name="Обычный 4 5 2 9" xfId="10701"/>
    <cellStyle name="Обычный 4 5 2 9 2" xfId="10702"/>
    <cellStyle name="Обычный 4 5 3" xfId="10703"/>
    <cellStyle name="Обычный 4 5 3 2" xfId="10704"/>
    <cellStyle name="Обычный 4 5 3 2 2" xfId="10705"/>
    <cellStyle name="Обычный 4 5 3 3" xfId="10706"/>
    <cellStyle name="Обычный 4 5 3 3 2" xfId="10707"/>
    <cellStyle name="Обычный 4 5 3 4" xfId="10708"/>
    <cellStyle name="Обычный 4 5 3 4 2" xfId="10709"/>
    <cellStyle name="Обычный 4 5 3 5" xfId="10710"/>
    <cellStyle name="Обычный 4 5 3 5 2" xfId="10711"/>
    <cellStyle name="Обычный 4 5 3 6" xfId="10712"/>
    <cellStyle name="Обычный 4 5 4" xfId="10713"/>
    <cellStyle name="Обычный 4 5 4 2" xfId="10714"/>
    <cellStyle name="Обычный 4 5 4 2 2" xfId="10715"/>
    <cellStyle name="Обычный 4 5 4 3" xfId="10716"/>
    <cellStyle name="Обычный 4 5 4 3 2" xfId="10717"/>
    <cellStyle name="Обычный 4 5 4 4" xfId="10718"/>
    <cellStyle name="Обычный 4 5 4 4 2" xfId="10719"/>
    <cellStyle name="Обычный 4 5 4 5" xfId="10720"/>
    <cellStyle name="Обычный 4 5 4 5 2" xfId="10721"/>
    <cellStyle name="Обычный 4 5 4 6" xfId="10722"/>
    <cellStyle name="Обычный 4 5 5" xfId="10723"/>
    <cellStyle name="Обычный 4 5 5 2" xfId="10724"/>
    <cellStyle name="Обычный 4 5 5 2 2" xfId="10725"/>
    <cellStyle name="Обычный 4 5 5 3" xfId="10726"/>
    <cellStyle name="Обычный 4 5 5 3 2" xfId="10727"/>
    <cellStyle name="Обычный 4 5 5 4" xfId="10728"/>
    <cellStyle name="Обычный 4 5 5 4 2" xfId="10729"/>
    <cellStyle name="Обычный 4 5 5 5" xfId="10730"/>
    <cellStyle name="Обычный 4 5 5 5 2" xfId="10731"/>
    <cellStyle name="Обычный 4 5 5 6" xfId="10732"/>
    <cellStyle name="Обычный 4 5 6" xfId="10733"/>
    <cellStyle name="Обычный 4 5 6 2" xfId="10734"/>
    <cellStyle name="Обычный 4 5 6 2 2" xfId="10735"/>
    <cellStyle name="Обычный 4 5 6 3" xfId="10736"/>
    <cellStyle name="Обычный 4 5 6 3 2" xfId="10737"/>
    <cellStyle name="Обычный 4 5 6 4" xfId="10738"/>
    <cellStyle name="Обычный 4 5 6 4 2" xfId="10739"/>
    <cellStyle name="Обычный 4 5 6 5" xfId="10740"/>
    <cellStyle name="Обычный 4 5 6 5 2" xfId="10741"/>
    <cellStyle name="Обычный 4 5 6 6" xfId="10742"/>
    <cellStyle name="Обычный 4 5 7" xfId="10743"/>
    <cellStyle name="Обычный 4 5 7 2" xfId="10744"/>
    <cellStyle name="Обычный 4 5 8" xfId="10745"/>
    <cellStyle name="Обычный 4 5 8 2" xfId="10746"/>
    <cellStyle name="Обычный 4 5 9" xfId="10747"/>
    <cellStyle name="Обычный 4 5 9 2" xfId="10748"/>
    <cellStyle name="Обычный 4 6" xfId="176"/>
    <cellStyle name="Обычный 4 6 10" xfId="10749"/>
    <cellStyle name="Обычный 4 6 10 2" xfId="10750"/>
    <cellStyle name="Обычный 4 6 11" xfId="10751"/>
    <cellStyle name="Обычный 4 6 2" xfId="10752"/>
    <cellStyle name="Обычный 4 6 2 2" xfId="10753"/>
    <cellStyle name="Обычный 4 6 2 2 2" xfId="10754"/>
    <cellStyle name="Обычный 4 6 2 3" xfId="10755"/>
    <cellStyle name="Обычный 4 6 2 3 2" xfId="10756"/>
    <cellStyle name="Обычный 4 6 2 4" xfId="10757"/>
    <cellStyle name="Обычный 4 6 2 4 2" xfId="10758"/>
    <cellStyle name="Обычный 4 6 2 5" xfId="10759"/>
    <cellStyle name="Обычный 4 6 2 5 2" xfId="10760"/>
    <cellStyle name="Обычный 4 6 2 6" xfId="10761"/>
    <cellStyle name="Обычный 4 6 3" xfId="10762"/>
    <cellStyle name="Обычный 4 6 3 2" xfId="10763"/>
    <cellStyle name="Обычный 4 6 3 2 2" xfId="10764"/>
    <cellStyle name="Обычный 4 6 3 3" xfId="10765"/>
    <cellStyle name="Обычный 4 6 3 3 2" xfId="10766"/>
    <cellStyle name="Обычный 4 6 3 4" xfId="10767"/>
    <cellStyle name="Обычный 4 6 3 4 2" xfId="10768"/>
    <cellStyle name="Обычный 4 6 3 5" xfId="10769"/>
    <cellStyle name="Обычный 4 6 3 5 2" xfId="10770"/>
    <cellStyle name="Обычный 4 6 3 6" xfId="10771"/>
    <cellStyle name="Обычный 4 6 4" xfId="10772"/>
    <cellStyle name="Обычный 4 6 4 2" xfId="10773"/>
    <cellStyle name="Обычный 4 6 4 2 2" xfId="10774"/>
    <cellStyle name="Обычный 4 6 4 3" xfId="10775"/>
    <cellStyle name="Обычный 4 6 4 3 2" xfId="10776"/>
    <cellStyle name="Обычный 4 6 4 4" xfId="10777"/>
    <cellStyle name="Обычный 4 6 4 4 2" xfId="10778"/>
    <cellStyle name="Обычный 4 6 4 5" xfId="10779"/>
    <cellStyle name="Обычный 4 6 4 5 2" xfId="10780"/>
    <cellStyle name="Обычный 4 6 4 6" xfId="10781"/>
    <cellStyle name="Обычный 4 6 5" xfId="10782"/>
    <cellStyle name="Обычный 4 6 5 2" xfId="10783"/>
    <cellStyle name="Обычный 4 6 5 2 2" xfId="10784"/>
    <cellStyle name="Обычный 4 6 5 3" xfId="10785"/>
    <cellStyle name="Обычный 4 6 5 3 2" xfId="10786"/>
    <cellStyle name="Обычный 4 6 5 4" xfId="10787"/>
    <cellStyle name="Обычный 4 6 5 4 2" xfId="10788"/>
    <cellStyle name="Обычный 4 6 5 5" xfId="10789"/>
    <cellStyle name="Обычный 4 6 5 5 2" xfId="10790"/>
    <cellStyle name="Обычный 4 6 5 6" xfId="10791"/>
    <cellStyle name="Обычный 4 6 6" xfId="10792"/>
    <cellStyle name="Обычный 4 6 6 2" xfId="10793"/>
    <cellStyle name="Обычный 4 6 7" xfId="10794"/>
    <cellStyle name="Обычный 4 6 7 2" xfId="10795"/>
    <cellStyle name="Обычный 4 6 8" xfId="10796"/>
    <cellStyle name="Обычный 4 6 8 2" xfId="10797"/>
    <cellStyle name="Обычный 4 6 9" xfId="10798"/>
    <cellStyle name="Обычный 4 6 9 2" xfId="10799"/>
    <cellStyle name="Обычный 4 7" xfId="177"/>
    <cellStyle name="Обычный 4 7 10" xfId="10800"/>
    <cellStyle name="Обычный 4 7 10 2" xfId="10801"/>
    <cellStyle name="Обычный 4 7 11" xfId="10802"/>
    <cellStyle name="Обычный 4 7 2" xfId="10803"/>
    <cellStyle name="Обычный 4 7 2 2" xfId="10804"/>
    <cellStyle name="Обычный 4 7 2 2 2" xfId="10805"/>
    <cellStyle name="Обычный 4 7 2 3" xfId="10806"/>
    <cellStyle name="Обычный 4 7 2 3 2" xfId="10807"/>
    <cellStyle name="Обычный 4 7 2 4" xfId="10808"/>
    <cellStyle name="Обычный 4 7 2 4 2" xfId="10809"/>
    <cellStyle name="Обычный 4 7 2 5" xfId="10810"/>
    <cellStyle name="Обычный 4 7 2 5 2" xfId="10811"/>
    <cellStyle name="Обычный 4 7 2 6" xfId="10812"/>
    <cellStyle name="Обычный 4 7 3" xfId="10813"/>
    <cellStyle name="Обычный 4 7 3 2" xfId="10814"/>
    <cellStyle name="Обычный 4 7 3 2 2" xfId="10815"/>
    <cellStyle name="Обычный 4 7 3 3" xfId="10816"/>
    <cellStyle name="Обычный 4 7 3 3 2" xfId="10817"/>
    <cellStyle name="Обычный 4 7 3 4" xfId="10818"/>
    <cellStyle name="Обычный 4 7 3 4 2" xfId="10819"/>
    <cellStyle name="Обычный 4 7 3 5" xfId="10820"/>
    <cellStyle name="Обычный 4 7 3 5 2" xfId="10821"/>
    <cellStyle name="Обычный 4 7 3 6" xfId="10822"/>
    <cellStyle name="Обычный 4 7 4" xfId="10823"/>
    <cellStyle name="Обычный 4 7 4 2" xfId="10824"/>
    <cellStyle name="Обычный 4 7 4 2 2" xfId="10825"/>
    <cellStyle name="Обычный 4 7 4 3" xfId="10826"/>
    <cellStyle name="Обычный 4 7 4 3 2" xfId="10827"/>
    <cellStyle name="Обычный 4 7 4 4" xfId="10828"/>
    <cellStyle name="Обычный 4 7 4 4 2" xfId="10829"/>
    <cellStyle name="Обычный 4 7 4 5" xfId="10830"/>
    <cellStyle name="Обычный 4 7 4 5 2" xfId="10831"/>
    <cellStyle name="Обычный 4 7 4 6" xfId="10832"/>
    <cellStyle name="Обычный 4 7 5" xfId="10833"/>
    <cellStyle name="Обычный 4 7 5 2" xfId="10834"/>
    <cellStyle name="Обычный 4 7 5 2 2" xfId="10835"/>
    <cellStyle name="Обычный 4 7 5 3" xfId="10836"/>
    <cellStyle name="Обычный 4 7 5 3 2" xfId="10837"/>
    <cellStyle name="Обычный 4 7 5 4" xfId="10838"/>
    <cellStyle name="Обычный 4 7 5 4 2" xfId="10839"/>
    <cellStyle name="Обычный 4 7 5 5" xfId="10840"/>
    <cellStyle name="Обычный 4 7 5 5 2" xfId="10841"/>
    <cellStyle name="Обычный 4 7 5 6" xfId="10842"/>
    <cellStyle name="Обычный 4 7 6" xfId="10843"/>
    <cellStyle name="Обычный 4 7 6 2" xfId="10844"/>
    <cellStyle name="Обычный 4 7 7" xfId="10845"/>
    <cellStyle name="Обычный 4 7 7 2" xfId="10846"/>
    <cellStyle name="Обычный 4 7 8" xfId="10847"/>
    <cellStyle name="Обычный 4 7 8 2" xfId="10848"/>
    <cellStyle name="Обычный 4 7 9" xfId="10849"/>
    <cellStyle name="Обычный 4 7 9 2" xfId="10850"/>
    <cellStyle name="Обычный 4 8" xfId="178"/>
    <cellStyle name="Обычный 4 8 10" xfId="10851"/>
    <cellStyle name="Обычный 4 8 10 2" xfId="10852"/>
    <cellStyle name="Обычный 4 8 11" xfId="10853"/>
    <cellStyle name="Обычный 4 8 2" xfId="10854"/>
    <cellStyle name="Обычный 4 8 2 2" xfId="10855"/>
    <cellStyle name="Обычный 4 8 2 2 2" xfId="10856"/>
    <cellStyle name="Обычный 4 8 2 3" xfId="10857"/>
    <cellStyle name="Обычный 4 8 2 3 2" xfId="10858"/>
    <cellStyle name="Обычный 4 8 2 4" xfId="10859"/>
    <cellStyle name="Обычный 4 8 2 4 2" xfId="10860"/>
    <cellStyle name="Обычный 4 8 2 5" xfId="10861"/>
    <cellStyle name="Обычный 4 8 2 5 2" xfId="10862"/>
    <cellStyle name="Обычный 4 8 2 6" xfId="10863"/>
    <cellStyle name="Обычный 4 8 3" xfId="10864"/>
    <cellStyle name="Обычный 4 8 3 2" xfId="10865"/>
    <cellStyle name="Обычный 4 8 3 2 2" xfId="10866"/>
    <cellStyle name="Обычный 4 8 3 3" xfId="10867"/>
    <cellStyle name="Обычный 4 8 3 3 2" xfId="10868"/>
    <cellStyle name="Обычный 4 8 3 4" xfId="10869"/>
    <cellStyle name="Обычный 4 8 3 4 2" xfId="10870"/>
    <cellStyle name="Обычный 4 8 3 5" xfId="10871"/>
    <cellStyle name="Обычный 4 8 3 5 2" xfId="10872"/>
    <cellStyle name="Обычный 4 8 3 6" xfId="10873"/>
    <cellStyle name="Обычный 4 8 4" xfId="10874"/>
    <cellStyle name="Обычный 4 8 4 2" xfId="10875"/>
    <cellStyle name="Обычный 4 8 4 2 2" xfId="10876"/>
    <cellStyle name="Обычный 4 8 4 3" xfId="10877"/>
    <cellStyle name="Обычный 4 8 4 3 2" xfId="10878"/>
    <cellStyle name="Обычный 4 8 4 4" xfId="10879"/>
    <cellStyle name="Обычный 4 8 4 4 2" xfId="10880"/>
    <cellStyle name="Обычный 4 8 4 5" xfId="10881"/>
    <cellStyle name="Обычный 4 8 4 5 2" xfId="10882"/>
    <cellStyle name="Обычный 4 8 4 6" xfId="10883"/>
    <cellStyle name="Обычный 4 8 5" xfId="10884"/>
    <cellStyle name="Обычный 4 8 5 2" xfId="10885"/>
    <cellStyle name="Обычный 4 8 5 2 2" xfId="10886"/>
    <cellStyle name="Обычный 4 8 5 3" xfId="10887"/>
    <cellStyle name="Обычный 4 8 5 3 2" xfId="10888"/>
    <cellStyle name="Обычный 4 8 5 4" xfId="10889"/>
    <cellStyle name="Обычный 4 8 5 4 2" xfId="10890"/>
    <cellStyle name="Обычный 4 8 5 5" xfId="10891"/>
    <cellStyle name="Обычный 4 8 5 5 2" xfId="10892"/>
    <cellStyle name="Обычный 4 8 5 6" xfId="10893"/>
    <cellStyle name="Обычный 4 8 6" xfId="10894"/>
    <cellStyle name="Обычный 4 8 6 2" xfId="10895"/>
    <cellStyle name="Обычный 4 8 7" xfId="10896"/>
    <cellStyle name="Обычный 4 8 7 2" xfId="10897"/>
    <cellStyle name="Обычный 4 8 8" xfId="10898"/>
    <cellStyle name="Обычный 4 8 8 2" xfId="10899"/>
    <cellStyle name="Обычный 4 8 9" xfId="10900"/>
    <cellStyle name="Обычный 4 8 9 2" xfId="10901"/>
    <cellStyle name="Обычный 4 9" xfId="179"/>
    <cellStyle name="Обычный 4 9 10" xfId="10902"/>
    <cellStyle name="Обычный 4 9 10 2" xfId="10903"/>
    <cellStyle name="Обычный 4 9 11" xfId="10904"/>
    <cellStyle name="Обычный 4 9 2" xfId="10905"/>
    <cellStyle name="Обычный 4 9 2 2" xfId="10906"/>
    <cellStyle name="Обычный 4 9 2 2 2" xfId="10907"/>
    <cellStyle name="Обычный 4 9 2 3" xfId="10908"/>
    <cellStyle name="Обычный 4 9 2 3 2" xfId="10909"/>
    <cellStyle name="Обычный 4 9 2 4" xfId="10910"/>
    <cellStyle name="Обычный 4 9 2 4 2" xfId="10911"/>
    <cellStyle name="Обычный 4 9 2 5" xfId="10912"/>
    <cellStyle name="Обычный 4 9 2 5 2" xfId="10913"/>
    <cellStyle name="Обычный 4 9 2 6" xfId="10914"/>
    <cellStyle name="Обычный 4 9 3" xfId="10915"/>
    <cellStyle name="Обычный 4 9 3 2" xfId="10916"/>
    <cellStyle name="Обычный 4 9 3 2 2" xfId="10917"/>
    <cellStyle name="Обычный 4 9 3 3" xfId="10918"/>
    <cellStyle name="Обычный 4 9 3 3 2" xfId="10919"/>
    <cellStyle name="Обычный 4 9 3 4" xfId="10920"/>
    <cellStyle name="Обычный 4 9 3 4 2" xfId="10921"/>
    <cellStyle name="Обычный 4 9 3 5" xfId="10922"/>
    <cellStyle name="Обычный 4 9 3 5 2" xfId="10923"/>
    <cellStyle name="Обычный 4 9 3 6" xfId="10924"/>
    <cellStyle name="Обычный 4 9 4" xfId="10925"/>
    <cellStyle name="Обычный 4 9 4 2" xfId="10926"/>
    <cellStyle name="Обычный 4 9 4 2 2" xfId="10927"/>
    <cellStyle name="Обычный 4 9 4 3" xfId="10928"/>
    <cellStyle name="Обычный 4 9 4 3 2" xfId="10929"/>
    <cellStyle name="Обычный 4 9 4 4" xfId="10930"/>
    <cellStyle name="Обычный 4 9 4 4 2" xfId="10931"/>
    <cellStyle name="Обычный 4 9 4 5" xfId="10932"/>
    <cellStyle name="Обычный 4 9 4 5 2" xfId="10933"/>
    <cellStyle name="Обычный 4 9 4 6" xfId="10934"/>
    <cellStyle name="Обычный 4 9 5" xfId="10935"/>
    <cellStyle name="Обычный 4 9 5 2" xfId="10936"/>
    <cellStyle name="Обычный 4 9 5 2 2" xfId="10937"/>
    <cellStyle name="Обычный 4 9 5 3" xfId="10938"/>
    <cellStyle name="Обычный 4 9 5 3 2" xfId="10939"/>
    <cellStyle name="Обычный 4 9 5 4" xfId="10940"/>
    <cellStyle name="Обычный 4 9 5 4 2" xfId="10941"/>
    <cellStyle name="Обычный 4 9 5 5" xfId="10942"/>
    <cellStyle name="Обычный 4 9 5 5 2" xfId="10943"/>
    <cellStyle name="Обычный 4 9 5 6" xfId="10944"/>
    <cellStyle name="Обычный 4 9 6" xfId="10945"/>
    <cellStyle name="Обычный 4 9 6 2" xfId="10946"/>
    <cellStyle name="Обычный 4 9 7" xfId="10947"/>
    <cellStyle name="Обычный 4 9 7 2" xfId="10948"/>
    <cellStyle name="Обычный 4 9 8" xfId="10949"/>
    <cellStyle name="Обычный 4 9 8 2" xfId="10950"/>
    <cellStyle name="Обычный 4 9 9" xfId="10951"/>
    <cellStyle name="Обычный 4 9 9 2" xfId="10952"/>
    <cellStyle name="Обычный 40" xfId="10953"/>
    <cellStyle name="Обычный 40 10" xfId="10954"/>
    <cellStyle name="Обычный 40 10 2" xfId="10955"/>
    <cellStyle name="Обычный 40 11" xfId="10956"/>
    <cellStyle name="Обычный 40 2" xfId="10957"/>
    <cellStyle name="Обычный 40 2 2" xfId="10958"/>
    <cellStyle name="Обычный 40 2 2 2" xfId="10959"/>
    <cellStyle name="Обычный 40 2 3" xfId="10960"/>
    <cellStyle name="Обычный 40 2 3 2" xfId="10961"/>
    <cellStyle name="Обычный 40 2 4" xfId="10962"/>
    <cellStyle name="Обычный 40 2 4 2" xfId="10963"/>
    <cellStyle name="Обычный 40 2 5" xfId="10964"/>
    <cellStyle name="Обычный 40 2 5 2" xfId="10965"/>
    <cellStyle name="Обычный 40 2 6" xfId="10966"/>
    <cellStyle name="Обычный 40 3" xfId="10967"/>
    <cellStyle name="Обычный 40 3 2" xfId="10968"/>
    <cellStyle name="Обычный 40 3 2 2" xfId="10969"/>
    <cellStyle name="Обычный 40 3 3" xfId="10970"/>
    <cellStyle name="Обычный 40 3 3 2" xfId="10971"/>
    <cellStyle name="Обычный 40 3 4" xfId="10972"/>
    <cellStyle name="Обычный 40 3 4 2" xfId="10973"/>
    <cellStyle name="Обычный 40 3 5" xfId="10974"/>
    <cellStyle name="Обычный 40 3 5 2" xfId="10975"/>
    <cellStyle name="Обычный 40 3 6" xfId="10976"/>
    <cellStyle name="Обычный 40 4" xfId="10977"/>
    <cellStyle name="Обычный 40 4 2" xfId="10978"/>
    <cellStyle name="Обычный 40 4 2 2" xfId="10979"/>
    <cellStyle name="Обычный 40 4 3" xfId="10980"/>
    <cellStyle name="Обычный 40 4 3 2" xfId="10981"/>
    <cellStyle name="Обычный 40 4 4" xfId="10982"/>
    <cellStyle name="Обычный 40 4 4 2" xfId="10983"/>
    <cellStyle name="Обычный 40 4 5" xfId="10984"/>
    <cellStyle name="Обычный 40 4 5 2" xfId="10985"/>
    <cellStyle name="Обычный 40 4 6" xfId="10986"/>
    <cellStyle name="Обычный 40 5" xfId="10987"/>
    <cellStyle name="Обычный 40 5 2" xfId="10988"/>
    <cellStyle name="Обычный 40 5 2 2" xfId="10989"/>
    <cellStyle name="Обычный 40 5 3" xfId="10990"/>
    <cellStyle name="Обычный 40 5 3 2" xfId="10991"/>
    <cellStyle name="Обычный 40 5 4" xfId="10992"/>
    <cellStyle name="Обычный 40 5 4 2" xfId="10993"/>
    <cellStyle name="Обычный 40 5 5" xfId="10994"/>
    <cellStyle name="Обычный 40 5 5 2" xfId="10995"/>
    <cellStyle name="Обычный 40 5 6" xfId="10996"/>
    <cellStyle name="Обычный 40 6" xfId="10997"/>
    <cellStyle name="Обычный 40 6 2" xfId="10998"/>
    <cellStyle name="Обычный 40 7" xfId="10999"/>
    <cellStyle name="Обычный 40 7 2" xfId="11000"/>
    <cellStyle name="Обычный 40 8" xfId="11001"/>
    <cellStyle name="Обычный 40 8 2" xfId="11002"/>
    <cellStyle name="Обычный 40 9" xfId="11003"/>
    <cellStyle name="Обычный 40 9 2" xfId="11004"/>
    <cellStyle name="Обычный 41" xfId="11005"/>
    <cellStyle name="Обычный 41 10" xfId="11006"/>
    <cellStyle name="Обычный 41 10 2" xfId="11007"/>
    <cellStyle name="Обычный 41 11" xfId="11008"/>
    <cellStyle name="Обычный 41 2" xfId="11009"/>
    <cellStyle name="Обычный 41 2 2" xfId="11010"/>
    <cellStyle name="Обычный 41 2 2 2" xfId="11011"/>
    <cellStyle name="Обычный 41 2 3" xfId="11012"/>
    <cellStyle name="Обычный 41 2 3 2" xfId="11013"/>
    <cellStyle name="Обычный 41 2 4" xfId="11014"/>
    <cellStyle name="Обычный 41 2 4 2" xfId="11015"/>
    <cellStyle name="Обычный 41 2 5" xfId="11016"/>
    <cellStyle name="Обычный 41 2 5 2" xfId="11017"/>
    <cellStyle name="Обычный 41 2 6" xfId="11018"/>
    <cellStyle name="Обычный 41 3" xfId="11019"/>
    <cellStyle name="Обычный 41 3 2" xfId="11020"/>
    <cellStyle name="Обычный 41 3 2 2" xfId="11021"/>
    <cellStyle name="Обычный 41 3 3" xfId="11022"/>
    <cellStyle name="Обычный 41 3 3 2" xfId="11023"/>
    <cellStyle name="Обычный 41 3 4" xfId="11024"/>
    <cellStyle name="Обычный 41 3 4 2" xfId="11025"/>
    <cellStyle name="Обычный 41 3 5" xfId="11026"/>
    <cellStyle name="Обычный 41 3 5 2" xfId="11027"/>
    <cellStyle name="Обычный 41 3 6" xfId="11028"/>
    <cellStyle name="Обычный 41 4" xfId="11029"/>
    <cellStyle name="Обычный 41 4 2" xfId="11030"/>
    <cellStyle name="Обычный 41 4 2 2" xfId="11031"/>
    <cellStyle name="Обычный 41 4 3" xfId="11032"/>
    <cellStyle name="Обычный 41 4 3 2" xfId="11033"/>
    <cellStyle name="Обычный 41 4 4" xfId="11034"/>
    <cellStyle name="Обычный 41 4 4 2" xfId="11035"/>
    <cellStyle name="Обычный 41 4 5" xfId="11036"/>
    <cellStyle name="Обычный 41 4 5 2" xfId="11037"/>
    <cellStyle name="Обычный 41 4 6" xfId="11038"/>
    <cellStyle name="Обычный 41 5" xfId="11039"/>
    <cellStyle name="Обычный 41 5 2" xfId="11040"/>
    <cellStyle name="Обычный 41 5 2 2" xfId="11041"/>
    <cellStyle name="Обычный 41 5 3" xfId="11042"/>
    <cellStyle name="Обычный 41 5 3 2" xfId="11043"/>
    <cellStyle name="Обычный 41 5 4" xfId="11044"/>
    <cellStyle name="Обычный 41 5 4 2" xfId="11045"/>
    <cellStyle name="Обычный 41 5 5" xfId="11046"/>
    <cellStyle name="Обычный 41 5 5 2" xfId="11047"/>
    <cellStyle name="Обычный 41 5 6" xfId="11048"/>
    <cellStyle name="Обычный 41 6" xfId="11049"/>
    <cellStyle name="Обычный 41 6 2" xfId="11050"/>
    <cellStyle name="Обычный 41 7" xfId="11051"/>
    <cellStyle name="Обычный 41 7 2" xfId="11052"/>
    <cellStyle name="Обычный 41 8" xfId="11053"/>
    <cellStyle name="Обычный 41 8 2" xfId="11054"/>
    <cellStyle name="Обычный 41 9" xfId="11055"/>
    <cellStyle name="Обычный 41 9 2" xfId="11056"/>
    <cellStyle name="Обычный 42" xfId="11057"/>
    <cellStyle name="Обычный 42 10" xfId="11058"/>
    <cellStyle name="Обычный 42 10 2" xfId="11059"/>
    <cellStyle name="Обычный 42 11" xfId="11060"/>
    <cellStyle name="Обычный 42 2" xfId="11061"/>
    <cellStyle name="Обычный 42 2 2" xfId="11062"/>
    <cellStyle name="Обычный 42 2 2 2" xfId="11063"/>
    <cellStyle name="Обычный 42 2 3" xfId="11064"/>
    <cellStyle name="Обычный 42 2 3 2" xfId="11065"/>
    <cellStyle name="Обычный 42 2 4" xfId="11066"/>
    <cellStyle name="Обычный 42 2 4 2" xfId="11067"/>
    <cellStyle name="Обычный 42 2 5" xfId="11068"/>
    <cellStyle name="Обычный 42 2 5 2" xfId="11069"/>
    <cellStyle name="Обычный 42 2 6" xfId="11070"/>
    <cellStyle name="Обычный 42 3" xfId="11071"/>
    <cellStyle name="Обычный 42 3 2" xfId="11072"/>
    <cellStyle name="Обычный 42 3 2 2" xfId="11073"/>
    <cellStyle name="Обычный 42 3 3" xfId="11074"/>
    <cellStyle name="Обычный 42 3 3 2" xfId="11075"/>
    <cellStyle name="Обычный 42 3 4" xfId="11076"/>
    <cellStyle name="Обычный 42 3 4 2" xfId="11077"/>
    <cellStyle name="Обычный 42 3 5" xfId="11078"/>
    <cellStyle name="Обычный 42 3 5 2" xfId="11079"/>
    <cellStyle name="Обычный 42 3 6" xfId="11080"/>
    <cellStyle name="Обычный 42 4" xfId="11081"/>
    <cellStyle name="Обычный 42 4 2" xfId="11082"/>
    <cellStyle name="Обычный 42 4 2 2" xfId="11083"/>
    <cellStyle name="Обычный 42 4 3" xfId="11084"/>
    <cellStyle name="Обычный 42 4 3 2" xfId="11085"/>
    <cellStyle name="Обычный 42 4 4" xfId="11086"/>
    <cellStyle name="Обычный 42 4 4 2" xfId="11087"/>
    <cellStyle name="Обычный 42 4 5" xfId="11088"/>
    <cellStyle name="Обычный 42 4 5 2" xfId="11089"/>
    <cellStyle name="Обычный 42 4 6" xfId="11090"/>
    <cellStyle name="Обычный 42 5" xfId="11091"/>
    <cellStyle name="Обычный 42 5 2" xfId="11092"/>
    <cellStyle name="Обычный 42 5 2 2" xfId="11093"/>
    <cellStyle name="Обычный 42 5 3" xfId="11094"/>
    <cellStyle name="Обычный 42 5 3 2" xfId="11095"/>
    <cellStyle name="Обычный 42 5 4" xfId="11096"/>
    <cellStyle name="Обычный 42 5 4 2" xfId="11097"/>
    <cellStyle name="Обычный 42 5 5" xfId="11098"/>
    <cellStyle name="Обычный 42 5 5 2" xfId="11099"/>
    <cellStyle name="Обычный 42 5 6" xfId="11100"/>
    <cellStyle name="Обычный 42 6" xfId="11101"/>
    <cellStyle name="Обычный 42 6 2" xfId="11102"/>
    <cellStyle name="Обычный 42 7" xfId="11103"/>
    <cellStyle name="Обычный 42 7 2" xfId="11104"/>
    <cellStyle name="Обычный 42 8" xfId="11105"/>
    <cellStyle name="Обычный 42 8 2" xfId="11106"/>
    <cellStyle name="Обычный 42 9" xfId="11107"/>
    <cellStyle name="Обычный 42 9 2" xfId="11108"/>
    <cellStyle name="Обычный 43" xfId="11109"/>
    <cellStyle name="Обычный 43 10" xfId="11110"/>
    <cellStyle name="Обычный 43 10 2" xfId="11111"/>
    <cellStyle name="Обычный 43 11" xfId="11112"/>
    <cellStyle name="Обычный 43 2" xfId="11113"/>
    <cellStyle name="Обычный 43 2 2" xfId="11114"/>
    <cellStyle name="Обычный 43 2 2 2" xfId="11115"/>
    <cellStyle name="Обычный 43 2 3" xfId="11116"/>
    <cellStyle name="Обычный 43 2 3 2" xfId="11117"/>
    <cellStyle name="Обычный 43 2 4" xfId="11118"/>
    <cellStyle name="Обычный 43 2 4 2" xfId="11119"/>
    <cellStyle name="Обычный 43 2 5" xfId="11120"/>
    <cellStyle name="Обычный 43 2 5 2" xfId="11121"/>
    <cellStyle name="Обычный 43 2 6" xfId="11122"/>
    <cellStyle name="Обычный 43 3" xfId="11123"/>
    <cellStyle name="Обычный 43 3 2" xfId="11124"/>
    <cellStyle name="Обычный 43 3 2 2" xfId="11125"/>
    <cellStyle name="Обычный 43 3 3" xfId="11126"/>
    <cellStyle name="Обычный 43 3 3 2" xfId="11127"/>
    <cellStyle name="Обычный 43 3 4" xfId="11128"/>
    <cellStyle name="Обычный 43 3 4 2" xfId="11129"/>
    <cellStyle name="Обычный 43 3 5" xfId="11130"/>
    <cellStyle name="Обычный 43 3 5 2" xfId="11131"/>
    <cellStyle name="Обычный 43 3 6" xfId="11132"/>
    <cellStyle name="Обычный 43 4" xfId="11133"/>
    <cellStyle name="Обычный 43 4 2" xfId="11134"/>
    <cellStyle name="Обычный 43 4 2 2" xfId="11135"/>
    <cellStyle name="Обычный 43 4 3" xfId="11136"/>
    <cellStyle name="Обычный 43 4 3 2" xfId="11137"/>
    <cellStyle name="Обычный 43 4 4" xfId="11138"/>
    <cellStyle name="Обычный 43 4 4 2" xfId="11139"/>
    <cellStyle name="Обычный 43 4 5" xfId="11140"/>
    <cellStyle name="Обычный 43 4 5 2" xfId="11141"/>
    <cellStyle name="Обычный 43 4 6" xfId="11142"/>
    <cellStyle name="Обычный 43 5" xfId="11143"/>
    <cellStyle name="Обычный 43 5 2" xfId="11144"/>
    <cellStyle name="Обычный 43 5 2 2" xfId="11145"/>
    <cellStyle name="Обычный 43 5 3" xfId="11146"/>
    <cellStyle name="Обычный 43 5 3 2" xfId="11147"/>
    <cellStyle name="Обычный 43 5 4" xfId="11148"/>
    <cellStyle name="Обычный 43 5 4 2" xfId="11149"/>
    <cellStyle name="Обычный 43 5 5" xfId="11150"/>
    <cellStyle name="Обычный 43 5 5 2" xfId="11151"/>
    <cellStyle name="Обычный 43 5 6" xfId="11152"/>
    <cellStyle name="Обычный 43 6" xfId="11153"/>
    <cellStyle name="Обычный 43 6 2" xfId="11154"/>
    <cellStyle name="Обычный 43 7" xfId="11155"/>
    <cellStyle name="Обычный 43 7 2" xfId="11156"/>
    <cellStyle name="Обычный 43 8" xfId="11157"/>
    <cellStyle name="Обычный 43 8 2" xfId="11158"/>
    <cellStyle name="Обычный 43 9" xfId="11159"/>
    <cellStyle name="Обычный 43 9 2" xfId="11160"/>
    <cellStyle name="Обычный 44" xfId="11161"/>
    <cellStyle name="Обычный 44 10" xfId="11162"/>
    <cellStyle name="Обычный 44 10 2" xfId="11163"/>
    <cellStyle name="Обычный 44 11" xfId="11164"/>
    <cellStyle name="Обычный 44 2" xfId="11165"/>
    <cellStyle name="Обычный 44 2 2" xfId="11166"/>
    <cellStyle name="Обычный 44 2 2 2" xfId="11167"/>
    <cellStyle name="Обычный 44 2 3" xfId="11168"/>
    <cellStyle name="Обычный 44 2 3 2" xfId="11169"/>
    <cellStyle name="Обычный 44 2 4" xfId="11170"/>
    <cellStyle name="Обычный 44 2 4 2" xfId="11171"/>
    <cellStyle name="Обычный 44 2 5" xfId="11172"/>
    <cellStyle name="Обычный 44 2 5 2" xfId="11173"/>
    <cellStyle name="Обычный 44 2 6" xfId="11174"/>
    <cellStyle name="Обычный 44 3" xfId="11175"/>
    <cellStyle name="Обычный 44 3 2" xfId="11176"/>
    <cellStyle name="Обычный 44 3 2 2" xfId="11177"/>
    <cellStyle name="Обычный 44 3 3" xfId="11178"/>
    <cellStyle name="Обычный 44 3 3 2" xfId="11179"/>
    <cellStyle name="Обычный 44 3 4" xfId="11180"/>
    <cellStyle name="Обычный 44 3 4 2" xfId="11181"/>
    <cellStyle name="Обычный 44 3 5" xfId="11182"/>
    <cellStyle name="Обычный 44 3 5 2" xfId="11183"/>
    <cellStyle name="Обычный 44 3 6" xfId="11184"/>
    <cellStyle name="Обычный 44 4" xfId="11185"/>
    <cellStyle name="Обычный 44 4 2" xfId="11186"/>
    <cellStyle name="Обычный 44 4 2 2" xfId="11187"/>
    <cellStyle name="Обычный 44 4 3" xfId="11188"/>
    <cellStyle name="Обычный 44 4 3 2" xfId="11189"/>
    <cellStyle name="Обычный 44 4 4" xfId="11190"/>
    <cellStyle name="Обычный 44 4 4 2" xfId="11191"/>
    <cellStyle name="Обычный 44 4 5" xfId="11192"/>
    <cellStyle name="Обычный 44 4 5 2" xfId="11193"/>
    <cellStyle name="Обычный 44 4 6" xfId="11194"/>
    <cellStyle name="Обычный 44 5" xfId="11195"/>
    <cellStyle name="Обычный 44 5 2" xfId="11196"/>
    <cellStyle name="Обычный 44 5 2 2" xfId="11197"/>
    <cellStyle name="Обычный 44 5 3" xfId="11198"/>
    <cellStyle name="Обычный 44 5 3 2" xfId="11199"/>
    <cellStyle name="Обычный 44 5 4" xfId="11200"/>
    <cellStyle name="Обычный 44 5 4 2" xfId="11201"/>
    <cellStyle name="Обычный 44 5 5" xfId="11202"/>
    <cellStyle name="Обычный 44 5 5 2" xfId="11203"/>
    <cellStyle name="Обычный 44 5 6" xfId="11204"/>
    <cellStyle name="Обычный 44 6" xfId="11205"/>
    <cellStyle name="Обычный 44 6 2" xfId="11206"/>
    <cellStyle name="Обычный 44 7" xfId="11207"/>
    <cellStyle name="Обычный 44 7 2" xfId="11208"/>
    <cellStyle name="Обычный 44 8" xfId="11209"/>
    <cellStyle name="Обычный 44 8 2" xfId="11210"/>
    <cellStyle name="Обычный 44 9" xfId="11211"/>
    <cellStyle name="Обычный 44 9 2" xfId="11212"/>
    <cellStyle name="Обычный 45" xfId="11213"/>
    <cellStyle name="Обычный 45 10" xfId="11214"/>
    <cellStyle name="Обычный 45 10 2" xfId="11215"/>
    <cellStyle name="Обычный 45 11" xfId="11216"/>
    <cellStyle name="Обычный 45 2" xfId="11217"/>
    <cellStyle name="Обычный 45 2 2" xfId="11218"/>
    <cellStyle name="Обычный 45 2 2 2" xfId="11219"/>
    <cellStyle name="Обычный 45 2 3" xfId="11220"/>
    <cellStyle name="Обычный 45 2 3 2" xfId="11221"/>
    <cellStyle name="Обычный 45 2 4" xfId="11222"/>
    <cellStyle name="Обычный 45 2 4 2" xfId="11223"/>
    <cellStyle name="Обычный 45 2 5" xfId="11224"/>
    <cellStyle name="Обычный 45 2 5 2" xfId="11225"/>
    <cellStyle name="Обычный 45 2 6" xfId="11226"/>
    <cellStyle name="Обычный 45 3" xfId="11227"/>
    <cellStyle name="Обычный 45 3 2" xfId="11228"/>
    <cellStyle name="Обычный 45 3 2 2" xfId="11229"/>
    <cellStyle name="Обычный 45 3 3" xfId="11230"/>
    <cellStyle name="Обычный 45 3 3 2" xfId="11231"/>
    <cellStyle name="Обычный 45 3 4" xfId="11232"/>
    <cellStyle name="Обычный 45 3 4 2" xfId="11233"/>
    <cellStyle name="Обычный 45 3 5" xfId="11234"/>
    <cellStyle name="Обычный 45 3 5 2" xfId="11235"/>
    <cellStyle name="Обычный 45 3 6" xfId="11236"/>
    <cellStyle name="Обычный 45 4" xfId="11237"/>
    <cellStyle name="Обычный 45 4 2" xfId="11238"/>
    <cellStyle name="Обычный 45 4 2 2" xfId="11239"/>
    <cellStyle name="Обычный 45 4 3" xfId="11240"/>
    <cellStyle name="Обычный 45 4 3 2" xfId="11241"/>
    <cellStyle name="Обычный 45 4 4" xfId="11242"/>
    <cellStyle name="Обычный 45 4 4 2" xfId="11243"/>
    <cellStyle name="Обычный 45 4 5" xfId="11244"/>
    <cellStyle name="Обычный 45 4 5 2" xfId="11245"/>
    <cellStyle name="Обычный 45 4 6" xfId="11246"/>
    <cellStyle name="Обычный 45 5" xfId="11247"/>
    <cellStyle name="Обычный 45 5 2" xfId="11248"/>
    <cellStyle name="Обычный 45 5 2 2" xfId="11249"/>
    <cellStyle name="Обычный 45 5 3" xfId="11250"/>
    <cellStyle name="Обычный 45 5 3 2" xfId="11251"/>
    <cellStyle name="Обычный 45 5 4" xfId="11252"/>
    <cellStyle name="Обычный 45 5 4 2" xfId="11253"/>
    <cellStyle name="Обычный 45 5 5" xfId="11254"/>
    <cellStyle name="Обычный 45 5 5 2" xfId="11255"/>
    <cellStyle name="Обычный 45 5 6" xfId="11256"/>
    <cellStyle name="Обычный 45 6" xfId="11257"/>
    <cellStyle name="Обычный 45 6 2" xfId="11258"/>
    <cellStyle name="Обычный 45 7" xfId="11259"/>
    <cellStyle name="Обычный 45 7 2" xfId="11260"/>
    <cellStyle name="Обычный 45 8" xfId="11261"/>
    <cellStyle name="Обычный 45 8 2" xfId="11262"/>
    <cellStyle name="Обычный 45 9" xfId="11263"/>
    <cellStyle name="Обычный 45 9 2" xfId="11264"/>
    <cellStyle name="Обычный 46" xfId="11265"/>
    <cellStyle name="Обычный 46 10" xfId="11266"/>
    <cellStyle name="Обычный 46 10 2" xfId="11267"/>
    <cellStyle name="Обычный 46 11" xfId="11268"/>
    <cellStyle name="Обычный 46 2" xfId="11269"/>
    <cellStyle name="Обычный 46 2 2" xfId="11270"/>
    <cellStyle name="Обычный 46 2 2 2" xfId="11271"/>
    <cellStyle name="Обычный 46 2 3" xfId="11272"/>
    <cellStyle name="Обычный 46 2 3 2" xfId="11273"/>
    <cellStyle name="Обычный 46 2 4" xfId="11274"/>
    <cellStyle name="Обычный 46 2 4 2" xfId="11275"/>
    <cellStyle name="Обычный 46 2 5" xfId="11276"/>
    <cellStyle name="Обычный 46 2 5 2" xfId="11277"/>
    <cellStyle name="Обычный 46 2 6" xfId="11278"/>
    <cellStyle name="Обычный 46 3" xfId="11279"/>
    <cellStyle name="Обычный 46 3 2" xfId="11280"/>
    <cellStyle name="Обычный 46 3 2 2" xfId="11281"/>
    <cellStyle name="Обычный 46 3 3" xfId="11282"/>
    <cellStyle name="Обычный 46 3 3 2" xfId="11283"/>
    <cellStyle name="Обычный 46 3 4" xfId="11284"/>
    <cellStyle name="Обычный 46 3 4 2" xfId="11285"/>
    <cellStyle name="Обычный 46 3 5" xfId="11286"/>
    <cellStyle name="Обычный 46 3 5 2" xfId="11287"/>
    <cellStyle name="Обычный 46 3 6" xfId="11288"/>
    <cellStyle name="Обычный 46 4" xfId="11289"/>
    <cellStyle name="Обычный 46 4 2" xfId="11290"/>
    <cellStyle name="Обычный 46 4 2 2" xfId="11291"/>
    <cellStyle name="Обычный 46 4 3" xfId="11292"/>
    <cellStyle name="Обычный 46 4 3 2" xfId="11293"/>
    <cellStyle name="Обычный 46 4 4" xfId="11294"/>
    <cellStyle name="Обычный 46 4 4 2" xfId="11295"/>
    <cellStyle name="Обычный 46 4 5" xfId="11296"/>
    <cellStyle name="Обычный 46 4 5 2" xfId="11297"/>
    <cellStyle name="Обычный 46 4 6" xfId="11298"/>
    <cellStyle name="Обычный 46 5" xfId="11299"/>
    <cellStyle name="Обычный 46 5 2" xfId="11300"/>
    <cellStyle name="Обычный 46 5 2 2" xfId="11301"/>
    <cellStyle name="Обычный 46 5 3" xfId="11302"/>
    <cellStyle name="Обычный 46 5 3 2" xfId="11303"/>
    <cellStyle name="Обычный 46 5 4" xfId="11304"/>
    <cellStyle name="Обычный 46 5 4 2" xfId="11305"/>
    <cellStyle name="Обычный 46 5 5" xfId="11306"/>
    <cellStyle name="Обычный 46 5 5 2" xfId="11307"/>
    <cellStyle name="Обычный 46 5 6" xfId="11308"/>
    <cellStyle name="Обычный 46 6" xfId="11309"/>
    <cellStyle name="Обычный 46 6 2" xfId="11310"/>
    <cellStyle name="Обычный 46 7" xfId="11311"/>
    <cellStyle name="Обычный 46 7 2" xfId="11312"/>
    <cellStyle name="Обычный 46 8" xfId="11313"/>
    <cellStyle name="Обычный 46 8 2" xfId="11314"/>
    <cellStyle name="Обычный 46 9" xfId="11315"/>
    <cellStyle name="Обычный 46 9 2" xfId="11316"/>
    <cellStyle name="Обычный 47" xfId="11317"/>
    <cellStyle name="Обычный 47 10" xfId="11318"/>
    <cellStyle name="Обычный 47 10 2" xfId="11319"/>
    <cellStyle name="Обычный 47 11" xfId="11320"/>
    <cellStyle name="Обычный 47 2" xfId="11321"/>
    <cellStyle name="Обычный 47 2 2" xfId="11322"/>
    <cellStyle name="Обычный 47 2 2 2" xfId="11323"/>
    <cellStyle name="Обычный 47 2 3" xfId="11324"/>
    <cellStyle name="Обычный 47 2 3 2" xfId="11325"/>
    <cellStyle name="Обычный 47 2 4" xfId="11326"/>
    <cellStyle name="Обычный 47 2 4 2" xfId="11327"/>
    <cellStyle name="Обычный 47 2 5" xfId="11328"/>
    <cellStyle name="Обычный 47 2 5 2" xfId="11329"/>
    <cellStyle name="Обычный 47 2 6" xfId="11330"/>
    <cellStyle name="Обычный 47 3" xfId="11331"/>
    <cellStyle name="Обычный 47 3 2" xfId="11332"/>
    <cellStyle name="Обычный 47 3 2 2" xfId="11333"/>
    <cellStyle name="Обычный 47 3 3" xfId="11334"/>
    <cellStyle name="Обычный 47 3 3 2" xfId="11335"/>
    <cellStyle name="Обычный 47 3 4" xfId="11336"/>
    <cellStyle name="Обычный 47 3 4 2" xfId="11337"/>
    <cellStyle name="Обычный 47 3 5" xfId="11338"/>
    <cellStyle name="Обычный 47 3 5 2" xfId="11339"/>
    <cellStyle name="Обычный 47 3 6" xfId="11340"/>
    <cellStyle name="Обычный 47 4" xfId="11341"/>
    <cellStyle name="Обычный 47 4 2" xfId="11342"/>
    <cellStyle name="Обычный 47 4 2 2" xfId="11343"/>
    <cellStyle name="Обычный 47 4 3" xfId="11344"/>
    <cellStyle name="Обычный 47 4 3 2" xfId="11345"/>
    <cellStyle name="Обычный 47 4 4" xfId="11346"/>
    <cellStyle name="Обычный 47 4 4 2" xfId="11347"/>
    <cellStyle name="Обычный 47 4 5" xfId="11348"/>
    <cellStyle name="Обычный 47 4 5 2" xfId="11349"/>
    <cellStyle name="Обычный 47 4 6" xfId="11350"/>
    <cellStyle name="Обычный 47 5" xfId="11351"/>
    <cellStyle name="Обычный 47 5 2" xfId="11352"/>
    <cellStyle name="Обычный 47 5 2 2" xfId="11353"/>
    <cellStyle name="Обычный 47 5 3" xfId="11354"/>
    <cellStyle name="Обычный 47 5 3 2" xfId="11355"/>
    <cellStyle name="Обычный 47 5 4" xfId="11356"/>
    <cellStyle name="Обычный 47 5 4 2" xfId="11357"/>
    <cellStyle name="Обычный 47 5 5" xfId="11358"/>
    <cellStyle name="Обычный 47 5 5 2" xfId="11359"/>
    <cellStyle name="Обычный 47 5 6" xfId="11360"/>
    <cellStyle name="Обычный 47 6" xfId="11361"/>
    <cellStyle name="Обычный 47 6 2" xfId="11362"/>
    <cellStyle name="Обычный 47 7" xfId="11363"/>
    <cellStyle name="Обычный 47 7 2" xfId="11364"/>
    <cellStyle name="Обычный 47 8" xfId="11365"/>
    <cellStyle name="Обычный 47 8 2" xfId="11366"/>
    <cellStyle name="Обычный 47 9" xfId="11367"/>
    <cellStyle name="Обычный 47 9 2" xfId="11368"/>
    <cellStyle name="Обычный 48" xfId="11369"/>
    <cellStyle name="Обычный 48 10" xfId="11370"/>
    <cellStyle name="Обычный 48 10 2" xfId="11371"/>
    <cellStyle name="Обычный 48 11" xfId="11372"/>
    <cellStyle name="Обычный 48 2" xfId="11373"/>
    <cellStyle name="Обычный 48 2 2" xfId="11374"/>
    <cellStyle name="Обычный 48 2 2 2" xfId="11375"/>
    <cellStyle name="Обычный 48 2 3" xfId="11376"/>
    <cellStyle name="Обычный 48 2 3 2" xfId="11377"/>
    <cellStyle name="Обычный 48 2 4" xfId="11378"/>
    <cellStyle name="Обычный 48 2 4 2" xfId="11379"/>
    <cellStyle name="Обычный 48 2 5" xfId="11380"/>
    <cellStyle name="Обычный 48 2 5 2" xfId="11381"/>
    <cellStyle name="Обычный 48 2 6" xfId="11382"/>
    <cellStyle name="Обычный 48 3" xfId="11383"/>
    <cellStyle name="Обычный 48 3 2" xfId="11384"/>
    <cellStyle name="Обычный 48 3 2 2" xfId="11385"/>
    <cellStyle name="Обычный 48 3 3" xfId="11386"/>
    <cellStyle name="Обычный 48 3 3 2" xfId="11387"/>
    <cellStyle name="Обычный 48 3 4" xfId="11388"/>
    <cellStyle name="Обычный 48 3 4 2" xfId="11389"/>
    <cellStyle name="Обычный 48 3 5" xfId="11390"/>
    <cellStyle name="Обычный 48 3 5 2" xfId="11391"/>
    <cellStyle name="Обычный 48 3 6" xfId="11392"/>
    <cellStyle name="Обычный 48 4" xfId="11393"/>
    <cellStyle name="Обычный 48 4 2" xfId="11394"/>
    <cellStyle name="Обычный 48 4 2 2" xfId="11395"/>
    <cellStyle name="Обычный 48 4 3" xfId="11396"/>
    <cellStyle name="Обычный 48 4 3 2" xfId="11397"/>
    <cellStyle name="Обычный 48 4 4" xfId="11398"/>
    <cellStyle name="Обычный 48 4 4 2" xfId="11399"/>
    <cellStyle name="Обычный 48 4 5" xfId="11400"/>
    <cellStyle name="Обычный 48 4 5 2" xfId="11401"/>
    <cellStyle name="Обычный 48 4 6" xfId="11402"/>
    <cellStyle name="Обычный 48 5" xfId="11403"/>
    <cellStyle name="Обычный 48 5 2" xfId="11404"/>
    <cellStyle name="Обычный 48 5 2 2" xfId="11405"/>
    <cellStyle name="Обычный 48 5 3" xfId="11406"/>
    <cellStyle name="Обычный 48 5 3 2" xfId="11407"/>
    <cellStyle name="Обычный 48 5 4" xfId="11408"/>
    <cellStyle name="Обычный 48 5 4 2" xfId="11409"/>
    <cellStyle name="Обычный 48 5 5" xfId="11410"/>
    <cellStyle name="Обычный 48 5 5 2" xfId="11411"/>
    <cellStyle name="Обычный 48 5 6" xfId="11412"/>
    <cellStyle name="Обычный 48 6" xfId="11413"/>
    <cellStyle name="Обычный 48 6 2" xfId="11414"/>
    <cellStyle name="Обычный 48 7" xfId="11415"/>
    <cellStyle name="Обычный 48 7 2" xfId="11416"/>
    <cellStyle name="Обычный 48 8" xfId="11417"/>
    <cellStyle name="Обычный 48 8 2" xfId="11418"/>
    <cellStyle name="Обычный 48 9" xfId="11419"/>
    <cellStyle name="Обычный 48 9 2" xfId="11420"/>
    <cellStyle name="Обычный 49" xfId="11421"/>
    <cellStyle name="Обычный 49 10" xfId="11422"/>
    <cellStyle name="Обычный 49 10 2" xfId="11423"/>
    <cellStyle name="Обычный 49 11" xfId="11424"/>
    <cellStyle name="Обычный 49 2" xfId="11425"/>
    <cellStyle name="Обычный 49 2 2" xfId="11426"/>
    <cellStyle name="Обычный 49 2 2 2" xfId="11427"/>
    <cellStyle name="Обычный 49 2 3" xfId="11428"/>
    <cellStyle name="Обычный 49 2 3 2" xfId="11429"/>
    <cellStyle name="Обычный 49 2 4" xfId="11430"/>
    <cellStyle name="Обычный 49 2 4 2" xfId="11431"/>
    <cellStyle name="Обычный 49 2 5" xfId="11432"/>
    <cellStyle name="Обычный 49 2 5 2" xfId="11433"/>
    <cellStyle name="Обычный 49 2 6" xfId="11434"/>
    <cellStyle name="Обычный 49 3" xfId="11435"/>
    <cellStyle name="Обычный 49 3 2" xfId="11436"/>
    <cellStyle name="Обычный 49 3 2 2" xfId="11437"/>
    <cellStyle name="Обычный 49 3 3" xfId="11438"/>
    <cellStyle name="Обычный 49 3 3 2" xfId="11439"/>
    <cellStyle name="Обычный 49 3 4" xfId="11440"/>
    <cellStyle name="Обычный 49 3 4 2" xfId="11441"/>
    <cellStyle name="Обычный 49 3 5" xfId="11442"/>
    <cellStyle name="Обычный 49 3 5 2" xfId="11443"/>
    <cellStyle name="Обычный 49 3 6" xfId="11444"/>
    <cellStyle name="Обычный 49 4" xfId="11445"/>
    <cellStyle name="Обычный 49 4 2" xfId="11446"/>
    <cellStyle name="Обычный 49 4 2 2" xfId="11447"/>
    <cellStyle name="Обычный 49 4 3" xfId="11448"/>
    <cellStyle name="Обычный 49 4 3 2" xfId="11449"/>
    <cellStyle name="Обычный 49 4 4" xfId="11450"/>
    <cellStyle name="Обычный 49 4 4 2" xfId="11451"/>
    <cellStyle name="Обычный 49 4 5" xfId="11452"/>
    <cellStyle name="Обычный 49 4 5 2" xfId="11453"/>
    <cellStyle name="Обычный 49 4 6" xfId="11454"/>
    <cellStyle name="Обычный 49 5" xfId="11455"/>
    <cellStyle name="Обычный 49 5 2" xfId="11456"/>
    <cellStyle name="Обычный 49 5 2 2" xfId="11457"/>
    <cellStyle name="Обычный 49 5 3" xfId="11458"/>
    <cellStyle name="Обычный 49 5 3 2" xfId="11459"/>
    <cellStyle name="Обычный 49 5 4" xfId="11460"/>
    <cellStyle name="Обычный 49 5 4 2" xfId="11461"/>
    <cellStyle name="Обычный 49 5 5" xfId="11462"/>
    <cellStyle name="Обычный 49 5 5 2" xfId="11463"/>
    <cellStyle name="Обычный 49 5 6" xfId="11464"/>
    <cellStyle name="Обычный 49 6" xfId="11465"/>
    <cellStyle name="Обычный 49 6 2" xfId="11466"/>
    <cellStyle name="Обычный 49 7" xfId="11467"/>
    <cellStyle name="Обычный 49 7 2" xfId="11468"/>
    <cellStyle name="Обычный 49 8" xfId="11469"/>
    <cellStyle name="Обычный 49 8 2" xfId="11470"/>
    <cellStyle name="Обычный 49 9" xfId="11471"/>
    <cellStyle name="Обычный 49 9 2" xfId="11472"/>
    <cellStyle name="Обычный 5" xfId="180"/>
    <cellStyle name="Обычный 5 2" xfId="181"/>
    <cellStyle name="Обычный 5 3" xfId="11473"/>
    <cellStyle name="Обычный 50" xfId="11474"/>
    <cellStyle name="Обычный 50 10" xfId="11475"/>
    <cellStyle name="Обычный 50 10 2" xfId="11476"/>
    <cellStyle name="Обычный 50 11" xfId="11477"/>
    <cellStyle name="Обычный 50 2" xfId="11478"/>
    <cellStyle name="Обычный 50 2 2" xfId="11479"/>
    <cellStyle name="Обычный 50 2 2 2" xfId="11480"/>
    <cellStyle name="Обычный 50 2 3" xfId="11481"/>
    <cellStyle name="Обычный 50 2 3 2" xfId="11482"/>
    <cellStyle name="Обычный 50 2 4" xfId="11483"/>
    <cellStyle name="Обычный 50 2 4 2" xfId="11484"/>
    <cellStyle name="Обычный 50 2 5" xfId="11485"/>
    <cellStyle name="Обычный 50 2 5 2" xfId="11486"/>
    <cellStyle name="Обычный 50 2 6" xfId="11487"/>
    <cellStyle name="Обычный 50 3" xfId="11488"/>
    <cellStyle name="Обычный 50 3 2" xfId="11489"/>
    <cellStyle name="Обычный 50 3 2 2" xfId="11490"/>
    <cellStyle name="Обычный 50 3 3" xfId="11491"/>
    <cellStyle name="Обычный 50 3 3 2" xfId="11492"/>
    <cellStyle name="Обычный 50 3 4" xfId="11493"/>
    <cellStyle name="Обычный 50 3 4 2" xfId="11494"/>
    <cellStyle name="Обычный 50 3 5" xfId="11495"/>
    <cellStyle name="Обычный 50 3 5 2" xfId="11496"/>
    <cellStyle name="Обычный 50 3 6" xfId="11497"/>
    <cellStyle name="Обычный 50 4" xfId="11498"/>
    <cellStyle name="Обычный 50 4 2" xfId="11499"/>
    <cellStyle name="Обычный 50 4 2 2" xfId="11500"/>
    <cellStyle name="Обычный 50 4 3" xfId="11501"/>
    <cellStyle name="Обычный 50 4 3 2" xfId="11502"/>
    <cellStyle name="Обычный 50 4 4" xfId="11503"/>
    <cellStyle name="Обычный 50 4 4 2" xfId="11504"/>
    <cellStyle name="Обычный 50 4 5" xfId="11505"/>
    <cellStyle name="Обычный 50 4 5 2" xfId="11506"/>
    <cellStyle name="Обычный 50 4 6" xfId="11507"/>
    <cellStyle name="Обычный 50 5" xfId="11508"/>
    <cellStyle name="Обычный 50 5 2" xfId="11509"/>
    <cellStyle name="Обычный 50 5 2 2" xfId="11510"/>
    <cellStyle name="Обычный 50 5 3" xfId="11511"/>
    <cellStyle name="Обычный 50 5 3 2" xfId="11512"/>
    <cellStyle name="Обычный 50 5 4" xfId="11513"/>
    <cellStyle name="Обычный 50 5 4 2" xfId="11514"/>
    <cellStyle name="Обычный 50 5 5" xfId="11515"/>
    <cellStyle name="Обычный 50 5 5 2" xfId="11516"/>
    <cellStyle name="Обычный 50 5 6" xfId="11517"/>
    <cellStyle name="Обычный 50 6" xfId="11518"/>
    <cellStyle name="Обычный 50 6 2" xfId="11519"/>
    <cellStyle name="Обычный 50 7" xfId="11520"/>
    <cellStyle name="Обычный 50 7 2" xfId="11521"/>
    <cellStyle name="Обычный 50 8" xfId="11522"/>
    <cellStyle name="Обычный 50 8 2" xfId="11523"/>
    <cellStyle name="Обычный 50 9" xfId="11524"/>
    <cellStyle name="Обычный 50 9 2" xfId="11525"/>
    <cellStyle name="Обычный 51" xfId="11526"/>
    <cellStyle name="Обычный 51 10" xfId="11527"/>
    <cellStyle name="Обычный 51 10 2" xfId="11528"/>
    <cellStyle name="Обычный 51 11" xfId="11529"/>
    <cellStyle name="Обычный 51 2" xfId="11530"/>
    <cellStyle name="Обычный 51 2 2" xfId="11531"/>
    <cellStyle name="Обычный 51 2 2 2" xfId="11532"/>
    <cellStyle name="Обычный 51 2 3" xfId="11533"/>
    <cellStyle name="Обычный 51 2 3 2" xfId="11534"/>
    <cellStyle name="Обычный 51 2 4" xfId="11535"/>
    <cellStyle name="Обычный 51 2 4 2" xfId="11536"/>
    <cellStyle name="Обычный 51 2 5" xfId="11537"/>
    <cellStyle name="Обычный 51 2 5 2" xfId="11538"/>
    <cellStyle name="Обычный 51 2 6" xfId="11539"/>
    <cellStyle name="Обычный 51 3" xfId="11540"/>
    <cellStyle name="Обычный 51 3 2" xfId="11541"/>
    <cellStyle name="Обычный 51 3 2 2" xfId="11542"/>
    <cellStyle name="Обычный 51 3 3" xfId="11543"/>
    <cellStyle name="Обычный 51 3 3 2" xfId="11544"/>
    <cellStyle name="Обычный 51 3 4" xfId="11545"/>
    <cellStyle name="Обычный 51 3 4 2" xfId="11546"/>
    <cellStyle name="Обычный 51 3 5" xfId="11547"/>
    <cellStyle name="Обычный 51 3 5 2" xfId="11548"/>
    <cellStyle name="Обычный 51 3 6" xfId="11549"/>
    <cellStyle name="Обычный 51 4" xfId="11550"/>
    <cellStyle name="Обычный 51 4 2" xfId="11551"/>
    <cellStyle name="Обычный 51 4 2 2" xfId="11552"/>
    <cellStyle name="Обычный 51 4 3" xfId="11553"/>
    <cellStyle name="Обычный 51 4 3 2" xfId="11554"/>
    <cellStyle name="Обычный 51 4 4" xfId="11555"/>
    <cellStyle name="Обычный 51 4 4 2" xfId="11556"/>
    <cellStyle name="Обычный 51 4 5" xfId="11557"/>
    <cellStyle name="Обычный 51 4 5 2" xfId="11558"/>
    <cellStyle name="Обычный 51 4 6" xfId="11559"/>
    <cellStyle name="Обычный 51 5" xfId="11560"/>
    <cellStyle name="Обычный 51 5 2" xfId="11561"/>
    <cellStyle name="Обычный 51 5 2 2" xfId="11562"/>
    <cellStyle name="Обычный 51 5 3" xfId="11563"/>
    <cellStyle name="Обычный 51 5 3 2" xfId="11564"/>
    <cellStyle name="Обычный 51 5 4" xfId="11565"/>
    <cellStyle name="Обычный 51 5 4 2" xfId="11566"/>
    <cellStyle name="Обычный 51 5 5" xfId="11567"/>
    <cellStyle name="Обычный 51 5 5 2" xfId="11568"/>
    <cellStyle name="Обычный 51 5 6" xfId="11569"/>
    <cellStyle name="Обычный 51 6" xfId="11570"/>
    <cellStyle name="Обычный 51 6 2" xfId="11571"/>
    <cellStyle name="Обычный 51 7" xfId="11572"/>
    <cellStyle name="Обычный 51 7 2" xfId="11573"/>
    <cellStyle name="Обычный 51 8" xfId="11574"/>
    <cellStyle name="Обычный 51 8 2" xfId="11575"/>
    <cellStyle name="Обычный 51 9" xfId="11576"/>
    <cellStyle name="Обычный 51 9 2" xfId="11577"/>
    <cellStyle name="Обычный 52" xfId="11578"/>
    <cellStyle name="Обычный 52 10" xfId="11579"/>
    <cellStyle name="Обычный 52 10 2" xfId="11580"/>
    <cellStyle name="Обычный 52 11" xfId="11581"/>
    <cellStyle name="Обычный 52 2" xfId="11582"/>
    <cellStyle name="Обычный 52 2 2" xfId="11583"/>
    <cellStyle name="Обычный 52 2 2 2" xfId="11584"/>
    <cellStyle name="Обычный 52 2 3" xfId="11585"/>
    <cellStyle name="Обычный 52 2 3 2" xfId="11586"/>
    <cellStyle name="Обычный 52 2 4" xfId="11587"/>
    <cellStyle name="Обычный 52 2 4 2" xfId="11588"/>
    <cellStyle name="Обычный 52 2 5" xfId="11589"/>
    <cellStyle name="Обычный 52 2 5 2" xfId="11590"/>
    <cellStyle name="Обычный 52 2 6" xfId="11591"/>
    <cellStyle name="Обычный 52 3" xfId="11592"/>
    <cellStyle name="Обычный 52 3 2" xfId="11593"/>
    <cellStyle name="Обычный 52 3 2 2" xfId="11594"/>
    <cellStyle name="Обычный 52 3 3" xfId="11595"/>
    <cellStyle name="Обычный 52 3 3 2" xfId="11596"/>
    <cellStyle name="Обычный 52 3 4" xfId="11597"/>
    <cellStyle name="Обычный 52 3 4 2" xfId="11598"/>
    <cellStyle name="Обычный 52 3 5" xfId="11599"/>
    <cellStyle name="Обычный 52 3 5 2" xfId="11600"/>
    <cellStyle name="Обычный 52 3 6" xfId="11601"/>
    <cellStyle name="Обычный 52 4" xfId="11602"/>
    <cellStyle name="Обычный 52 4 2" xfId="11603"/>
    <cellStyle name="Обычный 52 4 2 2" xfId="11604"/>
    <cellStyle name="Обычный 52 4 3" xfId="11605"/>
    <cellStyle name="Обычный 52 4 3 2" xfId="11606"/>
    <cellStyle name="Обычный 52 4 4" xfId="11607"/>
    <cellStyle name="Обычный 52 4 4 2" xfId="11608"/>
    <cellStyle name="Обычный 52 4 5" xfId="11609"/>
    <cellStyle name="Обычный 52 4 5 2" xfId="11610"/>
    <cellStyle name="Обычный 52 4 6" xfId="11611"/>
    <cellStyle name="Обычный 52 5" xfId="11612"/>
    <cellStyle name="Обычный 52 5 2" xfId="11613"/>
    <cellStyle name="Обычный 52 5 2 2" xfId="11614"/>
    <cellStyle name="Обычный 52 5 3" xfId="11615"/>
    <cellStyle name="Обычный 52 5 3 2" xfId="11616"/>
    <cellStyle name="Обычный 52 5 4" xfId="11617"/>
    <cellStyle name="Обычный 52 5 4 2" xfId="11618"/>
    <cellStyle name="Обычный 52 5 5" xfId="11619"/>
    <cellStyle name="Обычный 52 5 5 2" xfId="11620"/>
    <cellStyle name="Обычный 52 5 6" xfId="11621"/>
    <cellStyle name="Обычный 52 6" xfId="11622"/>
    <cellStyle name="Обычный 52 6 2" xfId="11623"/>
    <cellStyle name="Обычный 52 7" xfId="11624"/>
    <cellStyle name="Обычный 52 7 2" xfId="11625"/>
    <cellStyle name="Обычный 52 8" xfId="11626"/>
    <cellStyle name="Обычный 52 8 2" xfId="11627"/>
    <cellStyle name="Обычный 52 9" xfId="11628"/>
    <cellStyle name="Обычный 52 9 2" xfId="11629"/>
    <cellStyle name="Обычный 53" xfId="11630"/>
    <cellStyle name="Обычный 53 10" xfId="11631"/>
    <cellStyle name="Обычный 53 10 2" xfId="11632"/>
    <cellStyle name="Обычный 53 11" xfId="11633"/>
    <cellStyle name="Обычный 53 2" xfId="11634"/>
    <cellStyle name="Обычный 53 2 2" xfId="11635"/>
    <cellStyle name="Обычный 53 2 2 2" xfId="11636"/>
    <cellStyle name="Обычный 53 2 3" xfId="11637"/>
    <cellStyle name="Обычный 53 2 3 2" xfId="11638"/>
    <cellStyle name="Обычный 53 2 4" xfId="11639"/>
    <cellStyle name="Обычный 53 2 4 2" xfId="11640"/>
    <cellStyle name="Обычный 53 2 5" xfId="11641"/>
    <cellStyle name="Обычный 53 2 5 2" xfId="11642"/>
    <cellStyle name="Обычный 53 2 6" xfId="11643"/>
    <cellStyle name="Обычный 53 3" xfId="11644"/>
    <cellStyle name="Обычный 53 3 2" xfId="11645"/>
    <cellStyle name="Обычный 53 3 2 2" xfId="11646"/>
    <cellStyle name="Обычный 53 3 3" xfId="11647"/>
    <cellStyle name="Обычный 53 3 3 2" xfId="11648"/>
    <cellStyle name="Обычный 53 3 4" xfId="11649"/>
    <cellStyle name="Обычный 53 3 4 2" xfId="11650"/>
    <cellStyle name="Обычный 53 3 5" xfId="11651"/>
    <cellStyle name="Обычный 53 3 5 2" xfId="11652"/>
    <cellStyle name="Обычный 53 3 6" xfId="11653"/>
    <cellStyle name="Обычный 53 4" xfId="11654"/>
    <cellStyle name="Обычный 53 4 2" xfId="11655"/>
    <cellStyle name="Обычный 53 4 2 2" xfId="11656"/>
    <cellStyle name="Обычный 53 4 3" xfId="11657"/>
    <cellStyle name="Обычный 53 4 3 2" xfId="11658"/>
    <cellStyle name="Обычный 53 4 4" xfId="11659"/>
    <cellStyle name="Обычный 53 4 4 2" xfId="11660"/>
    <cellStyle name="Обычный 53 4 5" xfId="11661"/>
    <cellStyle name="Обычный 53 4 5 2" xfId="11662"/>
    <cellStyle name="Обычный 53 4 6" xfId="11663"/>
    <cellStyle name="Обычный 53 5" xfId="11664"/>
    <cellStyle name="Обычный 53 5 2" xfId="11665"/>
    <cellStyle name="Обычный 53 5 2 2" xfId="11666"/>
    <cellStyle name="Обычный 53 5 3" xfId="11667"/>
    <cellStyle name="Обычный 53 5 3 2" xfId="11668"/>
    <cellStyle name="Обычный 53 5 4" xfId="11669"/>
    <cellStyle name="Обычный 53 5 4 2" xfId="11670"/>
    <cellStyle name="Обычный 53 5 5" xfId="11671"/>
    <cellStyle name="Обычный 53 5 5 2" xfId="11672"/>
    <cellStyle name="Обычный 53 5 6" xfId="11673"/>
    <cellStyle name="Обычный 53 6" xfId="11674"/>
    <cellStyle name="Обычный 53 6 2" xfId="11675"/>
    <cellStyle name="Обычный 53 7" xfId="11676"/>
    <cellStyle name="Обычный 53 7 2" xfId="11677"/>
    <cellStyle name="Обычный 53 8" xfId="11678"/>
    <cellStyle name="Обычный 53 8 2" xfId="11679"/>
    <cellStyle name="Обычный 53 9" xfId="11680"/>
    <cellStyle name="Обычный 53 9 2" xfId="11681"/>
    <cellStyle name="Обычный 54" xfId="11682"/>
    <cellStyle name="Обычный 54 10" xfId="11683"/>
    <cellStyle name="Обычный 54 10 2" xfId="11684"/>
    <cellStyle name="Обычный 54 11" xfId="11685"/>
    <cellStyle name="Обычный 54 2" xfId="11686"/>
    <cellStyle name="Обычный 54 2 2" xfId="11687"/>
    <cellStyle name="Обычный 54 2 2 2" xfId="11688"/>
    <cellStyle name="Обычный 54 2 3" xfId="11689"/>
    <cellStyle name="Обычный 54 2 3 2" xfId="11690"/>
    <cellStyle name="Обычный 54 2 4" xfId="11691"/>
    <cellStyle name="Обычный 54 2 4 2" xfId="11692"/>
    <cellStyle name="Обычный 54 2 5" xfId="11693"/>
    <cellStyle name="Обычный 54 2 5 2" xfId="11694"/>
    <cellStyle name="Обычный 54 2 6" xfId="11695"/>
    <cellStyle name="Обычный 54 3" xfId="11696"/>
    <cellStyle name="Обычный 54 3 2" xfId="11697"/>
    <cellStyle name="Обычный 54 3 2 2" xfId="11698"/>
    <cellStyle name="Обычный 54 3 3" xfId="11699"/>
    <cellStyle name="Обычный 54 3 3 2" xfId="11700"/>
    <cellStyle name="Обычный 54 3 4" xfId="11701"/>
    <cellStyle name="Обычный 54 3 4 2" xfId="11702"/>
    <cellStyle name="Обычный 54 3 5" xfId="11703"/>
    <cellStyle name="Обычный 54 3 5 2" xfId="11704"/>
    <cellStyle name="Обычный 54 3 6" xfId="11705"/>
    <cellStyle name="Обычный 54 4" xfId="11706"/>
    <cellStyle name="Обычный 54 4 2" xfId="11707"/>
    <cellStyle name="Обычный 54 4 2 2" xfId="11708"/>
    <cellStyle name="Обычный 54 4 3" xfId="11709"/>
    <cellStyle name="Обычный 54 4 3 2" xfId="11710"/>
    <cellStyle name="Обычный 54 4 4" xfId="11711"/>
    <cellStyle name="Обычный 54 4 4 2" xfId="11712"/>
    <cellStyle name="Обычный 54 4 5" xfId="11713"/>
    <cellStyle name="Обычный 54 4 5 2" xfId="11714"/>
    <cellStyle name="Обычный 54 4 6" xfId="11715"/>
    <cellStyle name="Обычный 54 5" xfId="11716"/>
    <cellStyle name="Обычный 54 5 2" xfId="11717"/>
    <cellStyle name="Обычный 54 5 2 2" xfId="11718"/>
    <cellStyle name="Обычный 54 5 3" xfId="11719"/>
    <cellStyle name="Обычный 54 5 3 2" xfId="11720"/>
    <cellStyle name="Обычный 54 5 4" xfId="11721"/>
    <cellStyle name="Обычный 54 5 4 2" xfId="11722"/>
    <cellStyle name="Обычный 54 5 5" xfId="11723"/>
    <cellStyle name="Обычный 54 5 5 2" xfId="11724"/>
    <cellStyle name="Обычный 54 5 6" xfId="11725"/>
    <cellStyle name="Обычный 54 6" xfId="11726"/>
    <cellStyle name="Обычный 54 6 2" xfId="11727"/>
    <cellStyle name="Обычный 54 7" xfId="11728"/>
    <cellStyle name="Обычный 54 7 2" xfId="11729"/>
    <cellStyle name="Обычный 54 8" xfId="11730"/>
    <cellStyle name="Обычный 54 8 2" xfId="11731"/>
    <cellStyle name="Обычный 54 9" xfId="11732"/>
    <cellStyle name="Обычный 54 9 2" xfId="11733"/>
    <cellStyle name="Обычный 55" xfId="11734"/>
    <cellStyle name="Обычный 55 10" xfId="11735"/>
    <cellStyle name="Обычный 55 10 2" xfId="11736"/>
    <cellStyle name="Обычный 55 11" xfId="11737"/>
    <cellStyle name="Обычный 55 2" xfId="11738"/>
    <cellStyle name="Обычный 55 2 2" xfId="11739"/>
    <cellStyle name="Обычный 55 2 2 2" xfId="11740"/>
    <cellStyle name="Обычный 55 2 3" xfId="11741"/>
    <cellStyle name="Обычный 55 2 3 2" xfId="11742"/>
    <cellStyle name="Обычный 55 2 4" xfId="11743"/>
    <cellStyle name="Обычный 55 2 4 2" xfId="11744"/>
    <cellStyle name="Обычный 55 2 5" xfId="11745"/>
    <cellStyle name="Обычный 55 2 5 2" xfId="11746"/>
    <cellStyle name="Обычный 55 2 6" xfId="11747"/>
    <cellStyle name="Обычный 55 3" xfId="11748"/>
    <cellStyle name="Обычный 55 3 2" xfId="11749"/>
    <cellStyle name="Обычный 55 3 2 2" xfId="11750"/>
    <cellStyle name="Обычный 55 3 3" xfId="11751"/>
    <cellStyle name="Обычный 55 3 3 2" xfId="11752"/>
    <cellStyle name="Обычный 55 3 4" xfId="11753"/>
    <cellStyle name="Обычный 55 3 4 2" xfId="11754"/>
    <cellStyle name="Обычный 55 3 5" xfId="11755"/>
    <cellStyle name="Обычный 55 3 5 2" xfId="11756"/>
    <cellStyle name="Обычный 55 3 6" xfId="11757"/>
    <cellStyle name="Обычный 55 4" xfId="11758"/>
    <cellStyle name="Обычный 55 4 2" xfId="11759"/>
    <cellStyle name="Обычный 55 4 2 2" xfId="11760"/>
    <cellStyle name="Обычный 55 4 3" xfId="11761"/>
    <cellStyle name="Обычный 55 4 3 2" xfId="11762"/>
    <cellStyle name="Обычный 55 4 4" xfId="11763"/>
    <cellStyle name="Обычный 55 4 4 2" xfId="11764"/>
    <cellStyle name="Обычный 55 4 5" xfId="11765"/>
    <cellStyle name="Обычный 55 4 5 2" xfId="11766"/>
    <cellStyle name="Обычный 55 4 6" xfId="11767"/>
    <cellStyle name="Обычный 55 5" xfId="11768"/>
    <cellStyle name="Обычный 55 5 2" xfId="11769"/>
    <cellStyle name="Обычный 55 5 2 2" xfId="11770"/>
    <cellStyle name="Обычный 55 5 3" xfId="11771"/>
    <cellStyle name="Обычный 55 5 3 2" xfId="11772"/>
    <cellStyle name="Обычный 55 5 4" xfId="11773"/>
    <cellStyle name="Обычный 55 5 4 2" xfId="11774"/>
    <cellStyle name="Обычный 55 5 5" xfId="11775"/>
    <cellStyle name="Обычный 55 5 5 2" xfId="11776"/>
    <cellStyle name="Обычный 55 5 6" xfId="11777"/>
    <cellStyle name="Обычный 55 6" xfId="11778"/>
    <cellStyle name="Обычный 55 6 2" xfId="11779"/>
    <cellStyle name="Обычный 55 7" xfId="11780"/>
    <cellStyle name="Обычный 55 7 2" xfId="11781"/>
    <cellStyle name="Обычный 55 8" xfId="11782"/>
    <cellStyle name="Обычный 55 8 2" xfId="11783"/>
    <cellStyle name="Обычный 55 9" xfId="11784"/>
    <cellStyle name="Обычный 55 9 2" xfId="11785"/>
    <cellStyle name="Обычный 56" xfId="11786"/>
    <cellStyle name="Обычный 56 10" xfId="11787"/>
    <cellStyle name="Обычный 56 10 2" xfId="11788"/>
    <cellStyle name="Обычный 56 11" xfId="11789"/>
    <cellStyle name="Обычный 56 2" xfId="11790"/>
    <cellStyle name="Обычный 56 2 2" xfId="11791"/>
    <cellStyle name="Обычный 56 2 2 2" xfId="11792"/>
    <cellStyle name="Обычный 56 2 3" xfId="11793"/>
    <cellStyle name="Обычный 56 2 3 2" xfId="11794"/>
    <cellStyle name="Обычный 56 2 4" xfId="11795"/>
    <cellStyle name="Обычный 56 2 4 2" xfId="11796"/>
    <cellStyle name="Обычный 56 2 5" xfId="11797"/>
    <cellStyle name="Обычный 56 2 5 2" xfId="11798"/>
    <cellStyle name="Обычный 56 2 6" xfId="11799"/>
    <cellStyle name="Обычный 56 3" xfId="11800"/>
    <cellStyle name="Обычный 56 3 2" xfId="11801"/>
    <cellStyle name="Обычный 56 3 2 2" xfId="11802"/>
    <cellStyle name="Обычный 56 3 3" xfId="11803"/>
    <cellStyle name="Обычный 56 3 3 2" xfId="11804"/>
    <cellStyle name="Обычный 56 3 4" xfId="11805"/>
    <cellStyle name="Обычный 56 3 4 2" xfId="11806"/>
    <cellStyle name="Обычный 56 3 5" xfId="11807"/>
    <cellStyle name="Обычный 56 3 5 2" xfId="11808"/>
    <cellStyle name="Обычный 56 3 6" xfId="11809"/>
    <cellStyle name="Обычный 56 4" xfId="11810"/>
    <cellStyle name="Обычный 56 4 2" xfId="11811"/>
    <cellStyle name="Обычный 56 4 2 2" xfId="11812"/>
    <cellStyle name="Обычный 56 4 3" xfId="11813"/>
    <cellStyle name="Обычный 56 4 3 2" xfId="11814"/>
    <cellStyle name="Обычный 56 4 4" xfId="11815"/>
    <cellStyle name="Обычный 56 4 4 2" xfId="11816"/>
    <cellStyle name="Обычный 56 4 5" xfId="11817"/>
    <cellStyle name="Обычный 56 4 5 2" xfId="11818"/>
    <cellStyle name="Обычный 56 4 6" xfId="11819"/>
    <cellStyle name="Обычный 56 5" xfId="11820"/>
    <cellStyle name="Обычный 56 5 2" xfId="11821"/>
    <cellStyle name="Обычный 56 5 2 2" xfId="11822"/>
    <cellStyle name="Обычный 56 5 3" xfId="11823"/>
    <cellStyle name="Обычный 56 5 3 2" xfId="11824"/>
    <cellStyle name="Обычный 56 5 4" xfId="11825"/>
    <cellStyle name="Обычный 56 5 4 2" xfId="11826"/>
    <cellStyle name="Обычный 56 5 5" xfId="11827"/>
    <cellStyle name="Обычный 56 5 5 2" xfId="11828"/>
    <cellStyle name="Обычный 56 5 6" xfId="11829"/>
    <cellStyle name="Обычный 56 6" xfId="11830"/>
    <cellStyle name="Обычный 56 6 2" xfId="11831"/>
    <cellStyle name="Обычный 56 7" xfId="11832"/>
    <cellStyle name="Обычный 56 7 2" xfId="11833"/>
    <cellStyle name="Обычный 56 8" xfId="11834"/>
    <cellStyle name="Обычный 56 8 2" xfId="11835"/>
    <cellStyle name="Обычный 56 9" xfId="11836"/>
    <cellStyle name="Обычный 56 9 2" xfId="11837"/>
    <cellStyle name="Обычный 57" xfId="11838"/>
    <cellStyle name="Обычный 57 10" xfId="11839"/>
    <cellStyle name="Обычный 57 10 2" xfId="11840"/>
    <cellStyle name="Обычный 57 11" xfId="11841"/>
    <cellStyle name="Обычный 57 2" xfId="11842"/>
    <cellStyle name="Обычный 57 2 2" xfId="11843"/>
    <cellStyle name="Обычный 57 2 2 2" xfId="11844"/>
    <cellStyle name="Обычный 57 2 3" xfId="11845"/>
    <cellStyle name="Обычный 57 2 3 2" xfId="11846"/>
    <cellStyle name="Обычный 57 2 4" xfId="11847"/>
    <cellStyle name="Обычный 57 2 4 2" xfId="11848"/>
    <cellStyle name="Обычный 57 2 5" xfId="11849"/>
    <cellStyle name="Обычный 57 2 5 2" xfId="11850"/>
    <cellStyle name="Обычный 57 2 6" xfId="11851"/>
    <cellStyle name="Обычный 57 3" xfId="11852"/>
    <cellStyle name="Обычный 57 3 2" xfId="11853"/>
    <cellStyle name="Обычный 57 3 2 2" xfId="11854"/>
    <cellStyle name="Обычный 57 3 3" xfId="11855"/>
    <cellStyle name="Обычный 57 3 3 2" xfId="11856"/>
    <cellStyle name="Обычный 57 3 4" xfId="11857"/>
    <cellStyle name="Обычный 57 3 4 2" xfId="11858"/>
    <cellStyle name="Обычный 57 3 5" xfId="11859"/>
    <cellStyle name="Обычный 57 3 5 2" xfId="11860"/>
    <cellStyle name="Обычный 57 3 6" xfId="11861"/>
    <cellStyle name="Обычный 57 4" xfId="11862"/>
    <cellStyle name="Обычный 57 4 2" xfId="11863"/>
    <cellStyle name="Обычный 57 4 2 2" xfId="11864"/>
    <cellStyle name="Обычный 57 4 3" xfId="11865"/>
    <cellStyle name="Обычный 57 4 3 2" xfId="11866"/>
    <cellStyle name="Обычный 57 4 4" xfId="11867"/>
    <cellStyle name="Обычный 57 4 4 2" xfId="11868"/>
    <cellStyle name="Обычный 57 4 5" xfId="11869"/>
    <cellStyle name="Обычный 57 4 5 2" xfId="11870"/>
    <cellStyle name="Обычный 57 4 6" xfId="11871"/>
    <cellStyle name="Обычный 57 5" xfId="11872"/>
    <cellStyle name="Обычный 57 5 2" xfId="11873"/>
    <cellStyle name="Обычный 57 5 2 2" xfId="11874"/>
    <cellStyle name="Обычный 57 5 3" xfId="11875"/>
    <cellStyle name="Обычный 57 5 3 2" xfId="11876"/>
    <cellStyle name="Обычный 57 5 4" xfId="11877"/>
    <cellStyle name="Обычный 57 5 4 2" xfId="11878"/>
    <cellStyle name="Обычный 57 5 5" xfId="11879"/>
    <cellStyle name="Обычный 57 5 5 2" xfId="11880"/>
    <cellStyle name="Обычный 57 5 6" xfId="11881"/>
    <cellStyle name="Обычный 57 6" xfId="11882"/>
    <cellStyle name="Обычный 57 6 2" xfId="11883"/>
    <cellStyle name="Обычный 57 7" xfId="11884"/>
    <cellStyle name="Обычный 57 7 2" xfId="11885"/>
    <cellStyle name="Обычный 57 8" xfId="11886"/>
    <cellStyle name="Обычный 57 8 2" xfId="11887"/>
    <cellStyle name="Обычный 57 9" xfId="11888"/>
    <cellStyle name="Обычный 57 9 2" xfId="11889"/>
    <cellStyle name="Обычный 58" xfId="11890"/>
    <cellStyle name="Обычный 58 10" xfId="11891"/>
    <cellStyle name="Обычный 58 10 2" xfId="11892"/>
    <cellStyle name="Обычный 58 11" xfId="11893"/>
    <cellStyle name="Обычный 58 2" xfId="11894"/>
    <cellStyle name="Обычный 58 2 2" xfId="11895"/>
    <cellStyle name="Обычный 58 2 2 2" xfId="11896"/>
    <cellStyle name="Обычный 58 2 3" xfId="11897"/>
    <cellStyle name="Обычный 58 2 3 2" xfId="11898"/>
    <cellStyle name="Обычный 58 2 4" xfId="11899"/>
    <cellStyle name="Обычный 58 2 4 2" xfId="11900"/>
    <cellStyle name="Обычный 58 2 5" xfId="11901"/>
    <cellStyle name="Обычный 58 2 5 2" xfId="11902"/>
    <cellStyle name="Обычный 58 2 6" xfId="11903"/>
    <cellStyle name="Обычный 58 3" xfId="11904"/>
    <cellStyle name="Обычный 58 3 2" xfId="11905"/>
    <cellStyle name="Обычный 58 3 2 2" xfId="11906"/>
    <cellStyle name="Обычный 58 3 3" xfId="11907"/>
    <cellStyle name="Обычный 58 3 3 2" xfId="11908"/>
    <cellStyle name="Обычный 58 3 4" xfId="11909"/>
    <cellStyle name="Обычный 58 3 4 2" xfId="11910"/>
    <cellStyle name="Обычный 58 3 5" xfId="11911"/>
    <cellStyle name="Обычный 58 3 5 2" xfId="11912"/>
    <cellStyle name="Обычный 58 3 6" xfId="11913"/>
    <cellStyle name="Обычный 58 4" xfId="11914"/>
    <cellStyle name="Обычный 58 4 2" xfId="11915"/>
    <cellStyle name="Обычный 58 4 2 2" xfId="11916"/>
    <cellStyle name="Обычный 58 4 3" xfId="11917"/>
    <cellStyle name="Обычный 58 4 3 2" xfId="11918"/>
    <cellStyle name="Обычный 58 4 4" xfId="11919"/>
    <cellStyle name="Обычный 58 4 4 2" xfId="11920"/>
    <cellStyle name="Обычный 58 4 5" xfId="11921"/>
    <cellStyle name="Обычный 58 4 5 2" xfId="11922"/>
    <cellStyle name="Обычный 58 4 6" xfId="11923"/>
    <cellStyle name="Обычный 58 5" xfId="11924"/>
    <cellStyle name="Обычный 58 5 2" xfId="11925"/>
    <cellStyle name="Обычный 58 5 2 2" xfId="11926"/>
    <cellStyle name="Обычный 58 5 3" xfId="11927"/>
    <cellStyle name="Обычный 58 5 3 2" xfId="11928"/>
    <cellStyle name="Обычный 58 5 4" xfId="11929"/>
    <cellStyle name="Обычный 58 5 4 2" xfId="11930"/>
    <cellStyle name="Обычный 58 5 5" xfId="11931"/>
    <cellStyle name="Обычный 58 5 5 2" xfId="11932"/>
    <cellStyle name="Обычный 58 5 6" xfId="11933"/>
    <cellStyle name="Обычный 58 6" xfId="11934"/>
    <cellStyle name="Обычный 58 6 2" xfId="11935"/>
    <cellStyle name="Обычный 58 7" xfId="11936"/>
    <cellStyle name="Обычный 58 7 2" xfId="11937"/>
    <cellStyle name="Обычный 58 8" xfId="11938"/>
    <cellStyle name="Обычный 58 8 2" xfId="11939"/>
    <cellStyle name="Обычный 58 9" xfId="11940"/>
    <cellStyle name="Обычный 58 9 2" xfId="11941"/>
    <cellStyle name="Обычный 59" xfId="11942"/>
    <cellStyle name="Обычный 59 10" xfId="11943"/>
    <cellStyle name="Обычный 59 10 2" xfId="11944"/>
    <cellStyle name="Обычный 59 11" xfId="11945"/>
    <cellStyle name="Обычный 59 2" xfId="11946"/>
    <cellStyle name="Обычный 59 2 2" xfId="11947"/>
    <cellStyle name="Обычный 59 2 2 2" xfId="11948"/>
    <cellStyle name="Обычный 59 2 3" xfId="11949"/>
    <cellStyle name="Обычный 59 2 3 2" xfId="11950"/>
    <cellStyle name="Обычный 59 2 4" xfId="11951"/>
    <cellStyle name="Обычный 59 2 4 2" xfId="11952"/>
    <cellStyle name="Обычный 59 2 5" xfId="11953"/>
    <cellStyle name="Обычный 59 2 5 2" xfId="11954"/>
    <cellStyle name="Обычный 59 2 6" xfId="11955"/>
    <cellStyle name="Обычный 59 3" xfId="11956"/>
    <cellStyle name="Обычный 59 3 2" xfId="11957"/>
    <cellStyle name="Обычный 59 3 2 2" xfId="11958"/>
    <cellStyle name="Обычный 59 3 3" xfId="11959"/>
    <cellStyle name="Обычный 59 3 3 2" xfId="11960"/>
    <cellStyle name="Обычный 59 3 4" xfId="11961"/>
    <cellStyle name="Обычный 59 3 4 2" xfId="11962"/>
    <cellStyle name="Обычный 59 3 5" xfId="11963"/>
    <cellStyle name="Обычный 59 3 5 2" xfId="11964"/>
    <cellStyle name="Обычный 59 3 6" xfId="11965"/>
    <cellStyle name="Обычный 59 4" xfId="11966"/>
    <cellStyle name="Обычный 59 4 2" xfId="11967"/>
    <cellStyle name="Обычный 59 4 2 2" xfId="11968"/>
    <cellStyle name="Обычный 59 4 3" xfId="11969"/>
    <cellStyle name="Обычный 59 4 3 2" xfId="11970"/>
    <cellStyle name="Обычный 59 4 4" xfId="11971"/>
    <cellStyle name="Обычный 59 4 4 2" xfId="11972"/>
    <cellStyle name="Обычный 59 4 5" xfId="11973"/>
    <cellStyle name="Обычный 59 4 5 2" xfId="11974"/>
    <cellStyle name="Обычный 59 4 6" xfId="11975"/>
    <cellStyle name="Обычный 59 5" xfId="11976"/>
    <cellStyle name="Обычный 59 5 2" xfId="11977"/>
    <cellStyle name="Обычный 59 5 2 2" xfId="11978"/>
    <cellStyle name="Обычный 59 5 3" xfId="11979"/>
    <cellStyle name="Обычный 59 5 3 2" xfId="11980"/>
    <cellStyle name="Обычный 59 5 4" xfId="11981"/>
    <cellStyle name="Обычный 59 5 4 2" xfId="11982"/>
    <cellStyle name="Обычный 59 5 5" xfId="11983"/>
    <cellStyle name="Обычный 59 5 5 2" xfId="11984"/>
    <cellStyle name="Обычный 59 5 6" xfId="11985"/>
    <cellStyle name="Обычный 59 6" xfId="11986"/>
    <cellStyle name="Обычный 59 6 2" xfId="11987"/>
    <cellStyle name="Обычный 59 7" xfId="11988"/>
    <cellStyle name="Обычный 59 7 2" xfId="11989"/>
    <cellStyle name="Обычный 59 8" xfId="11990"/>
    <cellStyle name="Обычный 59 8 2" xfId="11991"/>
    <cellStyle name="Обычный 59 9" xfId="11992"/>
    <cellStyle name="Обычный 59 9 2" xfId="11993"/>
    <cellStyle name="Обычный 6" xfId="182"/>
    <cellStyle name="Обычный 6 19" xfId="218"/>
    <cellStyle name="Обычный 6 2" xfId="11994"/>
    <cellStyle name="Обычный 6 3" xfId="11995"/>
    <cellStyle name="Обычный 6 3 2" xfId="11996"/>
    <cellStyle name="Обычный 6 4" xfId="11997"/>
    <cellStyle name="Обычный 6 4 2" xfId="11998"/>
    <cellStyle name="Обычный 6 5" xfId="11999"/>
    <cellStyle name="Обычный 60" xfId="12000"/>
    <cellStyle name="Обычный 60 10" xfId="12001"/>
    <cellStyle name="Обычный 60 10 2" xfId="12002"/>
    <cellStyle name="Обычный 60 11" xfId="12003"/>
    <cellStyle name="Обычный 60 2" xfId="12004"/>
    <cellStyle name="Обычный 60 2 2" xfId="12005"/>
    <cellStyle name="Обычный 60 2 2 2" xfId="12006"/>
    <cellStyle name="Обычный 60 2 3" xfId="12007"/>
    <cellStyle name="Обычный 60 2 3 2" xfId="12008"/>
    <cellStyle name="Обычный 60 2 4" xfId="12009"/>
    <cellStyle name="Обычный 60 2 4 2" xfId="12010"/>
    <cellStyle name="Обычный 60 2 5" xfId="12011"/>
    <cellStyle name="Обычный 60 2 5 2" xfId="12012"/>
    <cellStyle name="Обычный 60 2 6" xfId="12013"/>
    <cellStyle name="Обычный 60 3" xfId="12014"/>
    <cellStyle name="Обычный 60 3 2" xfId="12015"/>
    <cellStyle name="Обычный 60 3 2 2" xfId="12016"/>
    <cellStyle name="Обычный 60 3 3" xfId="12017"/>
    <cellStyle name="Обычный 60 3 3 2" xfId="12018"/>
    <cellStyle name="Обычный 60 3 4" xfId="12019"/>
    <cellStyle name="Обычный 60 3 4 2" xfId="12020"/>
    <cellStyle name="Обычный 60 3 5" xfId="12021"/>
    <cellStyle name="Обычный 60 3 5 2" xfId="12022"/>
    <cellStyle name="Обычный 60 3 6" xfId="12023"/>
    <cellStyle name="Обычный 60 4" xfId="12024"/>
    <cellStyle name="Обычный 60 4 2" xfId="12025"/>
    <cellStyle name="Обычный 60 4 2 2" xfId="12026"/>
    <cellStyle name="Обычный 60 4 3" xfId="12027"/>
    <cellStyle name="Обычный 60 4 3 2" xfId="12028"/>
    <cellStyle name="Обычный 60 4 4" xfId="12029"/>
    <cellStyle name="Обычный 60 4 4 2" xfId="12030"/>
    <cellStyle name="Обычный 60 4 5" xfId="12031"/>
    <cellStyle name="Обычный 60 4 5 2" xfId="12032"/>
    <cellStyle name="Обычный 60 4 6" xfId="12033"/>
    <cellStyle name="Обычный 60 5" xfId="12034"/>
    <cellStyle name="Обычный 60 5 2" xfId="12035"/>
    <cellStyle name="Обычный 60 5 2 2" xfId="12036"/>
    <cellStyle name="Обычный 60 5 3" xfId="12037"/>
    <cellStyle name="Обычный 60 5 3 2" xfId="12038"/>
    <cellStyle name="Обычный 60 5 4" xfId="12039"/>
    <cellStyle name="Обычный 60 5 4 2" xfId="12040"/>
    <cellStyle name="Обычный 60 5 5" xfId="12041"/>
    <cellStyle name="Обычный 60 5 5 2" xfId="12042"/>
    <cellStyle name="Обычный 60 5 6" xfId="12043"/>
    <cellStyle name="Обычный 60 6" xfId="12044"/>
    <cellStyle name="Обычный 60 6 2" xfId="12045"/>
    <cellStyle name="Обычный 60 7" xfId="12046"/>
    <cellStyle name="Обычный 60 7 2" xfId="12047"/>
    <cellStyle name="Обычный 60 8" xfId="12048"/>
    <cellStyle name="Обычный 60 8 2" xfId="12049"/>
    <cellStyle name="Обычный 60 9" xfId="12050"/>
    <cellStyle name="Обычный 60 9 2" xfId="12051"/>
    <cellStyle name="Обычный 61" xfId="12052"/>
    <cellStyle name="Обычный 61 10" xfId="12053"/>
    <cellStyle name="Обычный 61 10 2" xfId="12054"/>
    <cellStyle name="Обычный 61 11" xfId="12055"/>
    <cellStyle name="Обычный 61 2" xfId="12056"/>
    <cellStyle name="Обычный 61 2 2" xfId="12057"/>
    <cellStyle name="Обычный 61 2 2 2" xfId="12058"/>
    <cellStyle name="Обычный 61 2 3" xfId="12059"/>
    <cellStyle name="Обычный 61 2 3 2" xfId="12060"/>
    <cellStyle name="Обычный 61 2 4" xfId="12061"/>
    <cellStyle name="Обычный 61 2 4 2" xfId="12062"/>
    <cellStyle name="Обычный 61 2 5" xfId="12063"/>
    <cellStyle name="Обычный 61 2 5 2" xfId="12064"/>
    <cellStyle name="Обычный 61 2 6" xfId="12065"/>
    <cellStyle name="Обычный 61 3" xfId="12066"/>
    <cellStyle name="Обычный 61 3 2" xfId="12067"/>
    <cellStyle name="Обычный 61 3 2 2" xfId="12068"/>
    <cellStyle name="Обычный 61 3 3" xfId="12069"/>
    <cellStyle name="Обычный 61 3 3 2" xfId="12070"/>
    <cellStyle name="Обычный 61 3 4" xfId="12071"/>
    <cellStyle name="Обычный 61 3 4 2" xfId="12072"/>
    <cellStyle name="Обычный 61 3 5" xfId="12073"/>
    <cellStyle name="Обычный 61 3 5 2" xfId="12074"/>
    <cellStyle name="Обычный 61 3 6" xfId="12075"/>
    <cellStyle name="Обычный 61 4" xfId="12076"/>
    <cellStyle name="Обычный 61 4 2" xfId="12077"/>
    <cellStyle name="Обычный 61 4 2 2" xfId="12078"/>
    <cellStyle name="Обычный 61 4 3" xfId="12079"/>
    <cellStyle name="Обычный 61 4 3 2" xfId="12080"/>
    <cellStyle name="Обычный 61 4 4" xfId="12081"/>
    <cellStyle name="Обычный 61 4 4 2" xfId="12082"/>
    <cellStyle name="Обычный 61 4 5" xfId="12083"/>
    <cellStyle name="Обычный 61 4 5 2" xfId="12084"/>
    <cellStyle name="Обычный 61 4 6" xfId="12085"/>
    <cellStyle name="Обычный 61 5" xfId="12086"/>
    <cellStyle name="Обычный 61 5 2" xfId="12087"/>
    <cellStyle name="Обычный 61 5 2 2" xfId="12088"/>
    <cellStyle name="Обычный 61 5 3" xfId="12089"/>
    <cellStyle name="Обычный 61 5 3 2" xfId="12090"/>
    <cellStyle name="Обычный 61 5 4" xfId="12091"/>
    <cellStyle name="Обычный 61 5 4 2" xfId="12092"/>
    <cellStyle name="Обычный 61 5 5" xfId="12093"/>
    <cellStyle name="Обычный 61 5 5 2" xfId="12094"/>
    <cellStyle name="Обычный 61 5 6" xfId="12095"/>
    <cellStyle name="Обычный 61 6" xfId="12096"/>
    <cellStyle name="Обычный 61 6 2" xfId="12097"/>
    <cellStyle name="Обычный 61 7" xfId="12098"/>
    <cellStyle name="Обычный 61 7 2" xfId="12099"/>
    <cellStyle name="Обычный 61 8" xfId="12100"/>
    <cellStyle name="Обычный 61 8 2" xfId="12101"/>
    <cellStyle name="Обычный 61 9" xfId="12102"/>
    <cellStyle name="Обычный 61 9 2" xfId="12103"/>
    <cellStyle name="Обычный 62" xfId="12104"/>
    <cellStyle name="Обычный 62 10" xfId="12105"/>
    <cellStyle name="Обычный 62 10 2" xfId="12106"/>
    <cellStyle name="Обычный 62 11" xfId="12107"/>
    <cellStyle name="Обычный 62 2" xfId="12108"/>
    <cellStyle name="Обычный 62 2 2" xfId="12109"/>
    <cellStyle name="Обычный 62 2 2 2" xfId="12110"/>
    <cellStyle name="Обычный 62 2 3" xfId="12111"/>
    <cellStyle name="Обычный 62 2 3 2" xfId="12112"/>
    <cellStyle name="Обычный 62 2 4" xfId="12113"/>
    <cellStyle name="Обычный 62 2 4 2" xfId="12114"/>
    <cellStyle name="Обычный 62 2 5" xfId="12115"/>
    <cellStyle name="Обычный 62 2 5 2" xfId="12116"/>
    <cellStyle name="Обычный 62 2 6" xfId="12117"/>
    <cellStyle name="Обычный 62 3" xfId="12118"/>
    <cellStyle name="Обычный 62 3 2" xfId="12119"/>
    <cellStyle name="Обычный 62 3 2 2" xfId="12120"/>
    <cellStyle name="Обычный 62 3 3" xfId="12121"/>
    <cellStyle name="Обычный 62 3 3 2" xfId="12122"/>
    <cellStyle name="Обычный 62 3 4" xfId="12123"/>
    <cellStyle name="Обычный 62 3 4 2" xfId="12124"/>
    <cellStyle name="Обычный 62 3 5" xfId="12125"/>
    <cellStyle name="Обычный 62 3 5 2" xfId="12126"/>
    <cellStyle name="Обычный 62 3 6" xfId="12127"/>
    <cellStyle name="Обычный 62 4" xfId="12128"/>
    <cellStyle name="Обычный 62 4 2" xfId="12129"/>
    <cellStyle name="Обычный 62 4 2 2" xfId="12130"/>
    <cellStyle name="Обычный 62 4 3" xfId="12131"/>
    <cellStyle name="Обычный 62 4 3 2" xfId="12132"/>
    <cellStyle name="Обычный 62 4 4" xfId="12133"/>
    <cellStyle name="Обычный 62 4 4 2" xfId="12134"/>
    <cellStyle name="Обычный 62 4 5" xfId="12135"/>
    <cellStyle name="Обычный 62 4 5 2" xfId="12136"/>
    <cellStyle name="Обычный 62 4 6" xfId="12137"/>
    <cellStyle name="Обычный 62 5" xfId="12138"/>
    <cellStyle name="Обычный 62 5 2" xfId="12139"/>
    <cellStyle name="Обычный 62 5 2 2" xfId="12140"/>
    <cellStyle name="Обычный 62 5 3" xfId="12141"/>
    <cellStyle name="Обычный 62 5 3 2" xfId="12142"/>
    <cellStyle name="Обычный 62 5 4" xfId="12143"/>
    <cellStyle name="Обычный 62 5 4 2" xfId="12144"/>
    <cellStyle name="Обычный 62 5 5" xfId="12145"/>
    <cellStyle name="Обычный 62 5 5 2" xfId="12146"/>
    <cellStyle name="Обычный 62 5 6" xfId="12147"/>
    <cellStyle name="Обычный 62 6" xfId="12148"/>
    <cellStyle name="Обычный 62 6 2" xfId="12149"/>
    <cellStyle name="Обычный 62 7" xfId="12150"/>
    <cellStyle name="Обычный 62 7 2" xfId="12151"/>
    <cellStyle name="Обычный 62 8" xfId="12152"/>
    <cellStyle name="Обычный 62 8 2" xfId="12153"/>
    <cellStyle name="Обычный 62 9" xfId="12154"/>
    <cellStyle name="Обычный 62 9 2" xfId="12155"/>
    <cellStyle name="Обычный 63" xfId="12156"/>
    <cellStyle name="Обычный 63 10" xfId="12157"/>
    <cellStyle name="Обычный 63 10 2" xfId="12158"/>
    <cellStyle name="Обычный 63 11" xfId="12159"/>
    <cellStyle name="Обычный 63 2" xfId="12160"/>
    <cellStyle name="Обычный 63 2 2" xfId="12161"/>
    <cellStyle name="Обычный 63 2 2 2" xfId="12162"/>
    <cellStyle name="Обычный 63 2 3" xfId="12163"/>
    <cellStyle name="Обычный 63 2 3 2" xfId="12164"/>
    <cellStyle name="Обычный 63 2 4" xfId="12165"/>
    <cellStyle name="Обычный 63 2 4 2" xfId="12166"/>
    <cellStyle name="Обычный 63 2 5" xfId="12167"/>
    <cellStyle name="Обычный 63 2 5 2" xfId="12168"/>
    <cellStyle name="Обычный 63 2 6" xfId="12169"/>
    <cellStyle name="Обычный 63 3" xfId="12170"/>
    <cellStyle name="Обычный 63 3 2" xfId="12171"/>
    <cellStyle name="Обычный 63 3 2 2" xfId="12172"/>
    <cellStyle name="Обычный 63 3 3" xfId="12173"/>
    <cellStyle name="Обычный 63 3 3 2" xfId="12174"/>
    <cellStyle name="Обычный 63 3 4" xfId="12175"/>
    <cellStyle name="Обычный 63 3 4 2" xfId="12176"/>
    <cellStyle name="Обычный 63 3 5" xfId="12177"/>
    <cellStyle name="Обычный 63 3 5 2" xfId="12178"/>
    <cellStyle name="Обычный 63 3 6" xfId="12179"/>
    <cellStyle name="Обычный 63 4" xfId="12180"/>
    <cellStyle name="Обычный 63 4 2" xfId="12181"/>
    <cellStyle name="Обычный 63 4 2 2" xfId="12182"/>
    <cellStyle name="Обычный 63 4 3" xfId="12183"/>
    <cellStyle name="Обычный 63 4 3 2" xfId="12184"/>
    <cellStyle name="Обычный 63 4 4" xfId="12185"/>
    <cellStyle name="Обычный 63 4 4 2" xfId="12186"/>
    <cellStyle name="Обычный 63 4 5" xfId="12187"/>
    <cellStyle name="Обычный 63 4 5 2" xfId="12188"/>
    <cellStyle name="Обычный 63 4 6" xfId="12189"/>
    <cellStyle name="Обычный 63 5" xfId="12190"/>
    <cellStyle name="Обычный 63 5 2" xfId="12191"/>
    <cellStyle name="Обычный 63 5 2 2" xfId="12192"/>
    <cellStyle name="Обычный 63 5 3" xfId="12193"/>
    <cellStyle name="Обычный 63 5 3 2" xfId="12194"/>
    <cellStyle name="Обычный 63 5 4" xfId="12195"/>
    <cellStyle name="Обычный 63 5 4 2" xfId="12196"/>
    <cellStyle name="Обычный 63 5 5" xfId="12197"/>
    <cellStyle name="Обычный 63 5 5 2" xfId="12198"/>
    <cellStyle name="Обычный 63 5 6" xfId="12199"/>
    <cellStyle name="Обычный 63 6" xfId="12200"/>
    <cellStyle name="Обычный 63 6 2" xfId="12201"/>
    <cellStyle name="Обычный 63 7" xfId="12202"/>
    <cellStyle name="Обычный 63 7 2" xfId="12203"/>
    <cellStyle name="Обычный 63 8" xfId="12204"/>
    <cellStyle name="Обычный 63 8 2" xfId="12205"/>
    <cellStyle name="Обычный 63 9" xfId="12206"/>
    <cellStyle name="Обычный 63 9 2" xfId="12207"/>
    <cellStyle name="Обычный 64" xfId="12208"/>
    <cellStyle name="Обычный 64 10" xfId="12209"/>
    <cellStyle name="Обычный 64 10 2" xfId="12210"/>
    <cellStyle name="Обычный 64 11" xfId="12211"/>
    <cellStyle name="Обычный 64 2" xfId="12212"/>
    <cellStyle name="Обычный 64 2 2" xfId="12213"/>
    <cellStyle name="Обычный 64 2 2 2" xfId="12214"/>
    <cellStyle name="Обычный 64 2 3" xfId="12215"/>
    <cellStyle name="Обычный 64 2 3 2" xfId="12216"/>
    <cellStyle name="Обычный 64 2 4" xfId="12217"/>
    <cellStyle name="Обычный 64 2 4 2" xfId="12218"/>
    <cellStyle name="Обычный 64 2 5" xfId="12219"/>
    <cellStyle name="Обычный 64 2 5 2" xfId="12220"/>
    <cellStyle name="Обычный 64 2 6" xfId="12221"/>
    <cellStyle name="Обычный 64 3" xfId="12222"/>
    <cellStyle name="Обычный 64 3 2" xfId="12223"/>
    <cellStyle name="Обычный 64 3 2 2" xfId="12224"/>
    <cellStyle name="Обычный 64 3 3" xfId="12225"/>
    <cellStyle name="Обычный 64 3 3 2" xfId="12226"/>
    <cellStyle name="Обычный 64 3 4" xfId="12227"/>
    <cellStyle name="Обычный 64 3 4 2" xfId="12228"/>
    <cellStyle name="Обычный 64 3 5" xfId="12229"/>
    <cellStyle name="Обычный 64 3 5 2" xfId="12230"/>
    <cellStyle name="Обычный 64 3 6" xfId="12231"/>
    <cellStyle name="Обычный 64 4" xfId="12232"/>
    <cellStyle name="Обычный 64 4 2" xfId="12233"/>
    <cellStyle name="Обычный 64 4 2 2" xfId="12234"/>
    <cellStyle name="Обычный 64 4 3" xfId="12235"/>
    <cellStyle name="Обычный 64 4 3 2" xfId="12236"/>
    <cellStyle name="Обычный 64 4 4" xfId="12237"/>
    <cellStyle name="Обычный 64 4 4 2" xfId="12238"/>
    <cellStyle name="Обычный 64 4 5" xfId="12239"/>
    <cellStyle name="Обычный 64 4 5 2" xfId="12240"/>
    <cellStyle name="Обычный 64 4 6" xfId="12241"/>
    <cellStyle name="Обычный 64 5" xfId="12242"/>
    <cellStyle name="Обычный 64 5 2" xfId="12243"/>
    <cellStyle name="Обычный 64 5 2 2" xfId="12244"/>
    <cellStyle name="Обычный 64 5 3" xfId="12245"/>
    <cellStyle name="Обычный 64 5 3 2" xfId="12246"/>
    <cellStyle name="Обычный 64 5 4" xfId="12247"/>
    <cellStyle name="Обычный 64 5 4 2" xfId="12248"/>
    <cellStyle name="Обычный 64 5 5" xfId="12249"/>
    <cellStyle name="Обычный 64 5 5 2" xfId="12250"/>
    <cellStyle name="Обычный 64 5 6" xfId="12251"/>
    <cellStyle name="Обычный 64 6" xfId="12252"/>
    <cellStyle name="Обычный 64 6 2" xfId="12253"/>
    <cellStyle name="Обычный 64 7" xfId="12254"/>
    <cellStyle name="Обычный 64 7 2" xfId="12255"/>
    <cellStyle name="Обычный 64 8" xfId="12256"/>
    <cellStyle name="Обычный 64 8 2" xfId="12257"/>
    <cellStyle name="Обычный 64 9" xfId="12258"/>
    <cellStyle name="Обычный 64 9 2" xfId="12259"/>
    <cellStyle name="Обычный 65" xfId="12260"/>
    <cellStyle name="Обычный 65 10" xfId="12261"/>
    <cellStyle name="Обычный 65 10 2" xfId="12262"/>
    <cellStyle name="Обычный 65 11" xfId="12263"/>
    <cellStyle name="Обычный 65 2" xfId="12264"/>
    <cellStyle name="Обычный 65 2 2" xfId="12265"/>
    <cellStyle name="Обычный 65 2 2 2" xfId="12266"/>
    <cellStyle name="Обычный 65 2 3" xfId="12267"/>
    <cellStyle name="Обычный 65 2 3 2" xfId="12268"/>
    <cellStyle name="Обычный 65 2 4" xfId="12269"/>
    <cellStyle name="Обычный 65 2 4 2" xfId="12270"/>
    <cellStyle name="Обычный 65 2 5" xfId="12271"/>
    <cellStyle name="Обычный 65 2 5 2" xfId="12272"/>
    <cellStyle name="Обычный 65 2 6" xfId="12273"/>
    <cellStyle name="Обычный 65 3" xfId="12274"/>
    <cellStyle name="Обычный 65 3 2" xfId="12275"/>
    <cellStyle name="Обычный 65 3 2 2" xfId="12276"/>
    <cellStyle name="Обычный 65 3 3" xfId="12277"/>
    <cellStyle name="Обычный 65 3 3 2" xfId="12278"/>
    <cellStyle name="Обычный 65 3 4" xfId="12279"/>
    <cellStyle name="Обычный 65 3 4 2" xfId="12280"/>
    <cellStyle name="Обычный 65 3 5" xfId="12281"/>
    <cellStyle name="Обычный 65 3 5 2" xfId="12282"/>
    <cellStyle name="Обычный 65 3 6" xfId="12283"/>
    <cellStyle name="Обычный 65 4" xfId="12284"/>
    <cellStyle name="Обычный 65 4 2" xfId="12285"/>
    <cellStyle name="Обычный 65 4 2 2" xfId="12286"/>
    <cellStyle name="Обычный 65 4 3" xfId="12287"/>
    <cellStyle name="Обычный 65 4 3 2" xfId="12288"/>
    <cellStyle name="Обычный 65 4 4" xfId="12289"/>
    <cellStyle name="Обычный 65 4 4 2" xfId="12290"/>
    <cellStyle name="Обычный 65 4 5" xfId="12291"/>
    <cellStyle name="Обычный 65 4 5 2" xfId="12292"/>
    <cellStyle name="Обычный 65 4 6" xfId="12293"/>
    <cellStyle name="Обычный 65 5" xfId="12294"/>
    <cellStyle name="Обычный 65 5 2" xfId="12295"/>
    <cellStyle name="Обычный 65 5 2 2" xfId="12296"/>
    <cellStyle name="Обычный 65 5 3" xfId="12297"/>
    <cellStyle name="Обычный 65 5 3 2" xfId="12298"/>
    <cellStyle name="Обычный 65 5 4" xfId="12299"/>
    <cellStyle name="Обычный 65 5 4 2" xfId="12300"/>
    <cellStyle name="Обычный 65 5 5" xfId="12301"/>
    <cellStyle name="Обычный 65 5 5 2" xfId="12302"/>
    <cellStyle name="Обычный 65 5 6" xfId="12303"/>
    <cellStyle name="Обычный 65 6" xfId="12304"/>
    <cellStyle name="Обычный 65 6 2" xfId="12305"/>
    <cellStyle name="Обычный 65 7" xfId="12306"/>
    <cellStyle name="Обычный 65 7 2" xfId="12307"/>
    <cellStyle name="Обычный 65 8" xfId="12308"/>
    <cellStyle name="Обычный 65 8 2" xfId="12309"/>
    <cellStyle name="Обычный 65 9" xfId="12310"/>
    <cellStyle name="Обычный 65 9 2" xfId="12311"/>
    <cellStyle name="Обычный 66" xfId="12312"/>
    <cellStyle name="Обычный 66 10" xfId="12313"/>
    <cellStyle name="Обычный 66 10 2" xfId="12314"/>
    <cellStyle name="Обычный 66 11" xfId="12315"/>
    <cellStyle name="Обычный 66 2" xfId="12316"/>
    <cellStyle name="Обычный 66 2 2" xfId="12317"/>
    <cellStyle name="Обычный 66 2 2 2" xfId="12318"/>
    <cellStyle name="Обычный 66 2 3" xfId="12319"/>
    <cellStyle name="Обычный 66 2 3 2" xfId="12320"/>
    <cellStyle name="Обычный 66 2 4" xfId="12321"/>
    <cellStyle name="Обычный 66 2 4 2" xfId="12322"/>
    <cellStyle name="Обычный 66 2 5" xfId="12323"/>
    <cellStyle name="Обычный 66 2 5 2" xfId="12324"/>
    <cellStyle name="Обычный 66 2 6" xfId="12325"/>
    <cellStyle name="Обычный 66 3" xfId="12326"/>
    <cellStyle name="Обычный 66 3 2" xfId="12327"/>
    <cellStyle name="Обычный 66 3 2 2" xfId="12328"/>
    <cellStyle name="Обычный 66 3 3" xfId="12329"/>
    <cellStyle name="Обычный 66 3 3 2" xfId="12330"/>
    <cellStyle name="Обычный 66 3 4" xfId="12331"/>
    <cellStyle name="Обычный 66 3 4 2" xfId="12332"/>
    <cellStyle name="Обычный 66 3 5" xfId="12333"/>
    <cellStyle name="Обычный 66 3 5 2" xfId="12334"/>
    <cellStyle name="Обычный 66 3 6" xfId="12335"/>
    <cellStyle name="Обычный 66 4" xfId="12336"/>
    <cellStyle name="Обычный 66 4 2" xfId="12337"/>
    <cellStyle name="Обычный 66 4 2 2" xfId="12338"/>
    <cellStyle name="Обычный 66 4 3" xfId="12339"/>
    <cellStyle name="Обычный 66 4 3 2" xfId="12340"/>
    <cellStyle name="Обычный 66 4 4" xfId="12341"/>
    <cellStyle name="Обычный 66 4 4 2" xfId="12342"/>
    <cellStyle name="Обычный 66 4 5" xfId="12343"/>
    <cellStyle name="Обычный 66 4 5 2" xfId="12344"/>
    <cellStyle name="Обычный 66 4 6" xfId="12345"/>
    <cellStyle name="Обычный 66 5" xfId="12346"/>
    <cellStyle name="Обычный 66 5 2" xfId="12347"/>
    <cellStyle name="Обычный 66 5 2 2" xfId="12348"/>
    <cellStyle name="Обычный 66 5 3" xfId="12349"/>
    <cellStyle name="Обычный 66 5 3 2" xfId="12350"/>
    <cellStyle name="Обычный 66 5 4" xfId="12351"/>
    <cellStyle name="Обычный 66 5 4 2" xfId="12352"/>
    <cellStyle name="Обычный 66 5 5" xfId="12353"/>
    <cellStyle name="Обычный 66 5 5 2" xfId="12354"/>
    <cellStyle name="Обычный 66 5 6" xfId="12355"/>
    <cellStyle name="Обычный 66 6" xfId="12356"/>
    <cellStyle name="Обычный 66 6 2" xfId="12357"/>
    <cellStyle name="Обычный 66 7" xfId="12358"/>
    <cellStyle name="Обычный 66 7 2" xfId="12359"/>
    <cellStyle name="Обычный 66 8" xfId="12360"/>
    <cellStyle name="Обычный 66 8 2" xfId="12361"/>
    <cellStyle name="Обычный 66 9" xfId="12362"/>
    <cellStyle name="Обычный 66 9 2" xfId="12363"/>
    <cellStyle name="Обычный 67" xfId="12364"/>
    <cellStyle name="Обычный 68" xfId="12365"/>
    <cellStyle name="Обычный 68 2" xfId="12366"/>
    <cellStyle name="Обычный 68 2 2" xfId="12367"/>
    <cellStyle name="Обычный 68 3" xfId="12368"/>
    <cellStyle name="Обычный 68 3 2" xfId="12369"/>
    <cellStyle name="Обычный 68 4" xfId="12370"/>
    <cellStyle name="Обычный 68 4 2" xfId="12371"/>
    <cellStyle name="Обычный 68 5" xfId="12372"/>
    <cellStyle name="Обычный 68 5 2" xfId="12373"/>
    <cellStyle name="Обычный 68 6" xfId="12374"/>
    <cellStyle name="Обычный 69" xfId="12375"/>
    <cellStyle name="Обычный 69 10" xfId="12376"/>
    <cellStyle name="Обычный 69 10 2" xfId="12377"/>
    <cellStyle name="Обычный 69 11" xfId="12378"/>
    <cellStyle name="Обычный 69 11 2" xfId="12379"/>
    <cellStyle name="Обычный 69 12" xfId="12380"/>
    <cellStyle name="Обычный 69 12 2" xfId="12381"/>
    <cellStyle name="Обычный 69 13" xfId="12382"/>
    <cellStyle name="Обычный 69 2" xfId="12383"/>
    <cellStyle name="Обычный 69 2 2" xfId="12384"/>
    <cellStyle name="Обычный 69 2 2 2" xfId="12385"/>
    <cellStyle name="Обычный 69 2 3" xfId="12386"/>
    <cellStyle name="Обычный 69 2 3 2" xfId="12387"/>
    <cellStyle name="Обычный 69 2 4" xfId="12388"/>
    <cellStyle name="Обычный 69 2 4 2" xfId="12389"/>
    <cellStyle name="Обычный 69 2 5" xfId="12390"/>
    <cellStyle name="Обычный 69 2 5 2" xfId="12391"/>
    <cellStyle name="Обычный 69 2 6" xfId="12392"/>
    <cellStyle name="Обычный 69 2 6 2" xfId="12393"/>
    <cellStyle name="Обычный 69 2 7" xfId="12394"/>
    <cellStyle name="Обычный 69 2 7 2" xfId="12395"/>
    <cellStyle name="Обычный 69 2 8" xfId="12396"/>
    <cellStyle name="Обычный 69 3" xfId="12397"/>
    <cellStyle name="Обычный 69 3 2" xfId="12398"/>
    <cellStyle name="Обычный 69 4" xfId="12399"/>
    <cellStyle name="Обычный 69 4 2" xfId="12400"/>
    <cellStyle name="Обычный 69 5" xfId="12401"/>
    <cellStyle name="Обычный 69 5 2" xfId="12402"/>
    <cellStyle name="Обычный 69 6" xfId="12403"/>
    <cellStyle name="Обычный 69 6 2" xfId="12404"/>
    <cellStyle name="Обычный 69 7" xfId="12405"/>
    <cellStyle name="Обычный 69 7 2" xfId="12406"/>
    <cellStyle name="Обычный 69 8" xfId="12407"/>
    <cellStyle name="Обычный 69 8 2" xfId="12408"/>
    <cellStyle name="Обычный 69 9" xfId="12409"/>
    <cellStyle name="Обычный 69 9 2" xfId="12410"/>
    <cellStyle name="Обычный 7" xfId="183"/>
    <cellStyle name="Обычный 7 2" xfId="184"/>
    <cellStyle name="Обычный 7 3" xfId="12411"/>
    <cellStyle name="Обычный 7 4" xfId="12412"/>
    <cellStyle name="Обычный 70" xfId="12413"/>
    <cellStyle name="Обычный 70 2" xfId="12414"/>
    <cellStyle name="Обычный 70 2 2" xfId="12415"/>
    <cellStyle name="Обычный 70 3" xfId="12416"/>
    <cellStyle name="Обычный 70 3 2" xfId="12417"/>
    <cellStyle name="Обычный 70 4" xfId="12418"/>
    <cellStyle name="Обычный 70 4 2" xfId="12419"/>
    <cellStyle name="Обычный 70 5" xfId="12420"/>
    <cellStyle name="Обычный 70 5 2" xfId="12421"/>
    <cellStyle name="Обычный 70 6" xfId="12422"/>
    <cellStyle name="Обычный 71" xfId="12423"/>
    <cellStyle name="Обычный 71 2" xfId="12424"/>
    <cellStyle name="Обычный 71 2 2" xfId="12425"/>
    <cellStyle name="Обычный 71 3" xfId="12426"/>
    <cellStyle name="Обычный 71 3 2" xfId="12427"/>
    <cellStyle name="Обычный 71 4" xfId="12428"/>
    <cellStyle name="Обычный 71 4 2" xfId="12429"/>
    <cellStyle name="Обычный 71 5" xfId="12430"/>
    <cellStyle name="Обычный 71 5 2" xfId="12431"/>
    <cellStyle name="Обычный 71 6" xfId="12432"/>
    <cellStyle name="Обычный 72" xfId="12433"/>
    <cellStyle name="Обычный 72 2" xfId="12434"/>
    <cellStyle name="Обычный 72 2 2" xfId="12435"/>
    <cellStyle name="Обычный 72 3" xfId="12436"/>
    <cellStyle name="Обычный 72 3 2" xfId="12437"/>
    <cellStyle name="Обычный 72 4" xfId="12438"/>
    <cellStyle name="Обычный 72 4 2" xfId="12439"/>
    <cellStyle name="Обычный 72 5" xfId="12440"/>
    <cellStyle name="Обычный 72 5 2" xfId="12441"/>
    <cellStyle name="Обычный 72 6" xfId="12442"/>
    <cellStyle name="Обычный 73" xfId="12443"/>
    <cellStyle name="Обычный 73 2" xfId="12444"/>
    <cellStyle name="Обычный 73 2 2" xfId="12445"/>
    <cellStyle name="Обычный 73 3" xfId="12446"/>
    <cellStyle name="Обычный 73 3 2" xfId="12447"/>
    <cellStyle name="Обычный 73 4" xfId="12448"/>
    <cellStyle name="Обычный 73 4 2" xfId="12449"/>
    <cellStyle name="Обычный 73 5" xfId="12450"/>
    <cellStyle name="Обычный 73 5 2" xfId="12451"/>
    <cellStyle name="Обычный 73 6" xfId="12452"/>
    <cellStyle name="Обычный 74" xfId="12453"/>
    <cellStyle name="Обычный 74 2" xfId="12454"/>
    <cellStyle name="Обычный 75" xfId="12455"/>
    <cellStyle name="Обычный 75 2" xfId="12456"/>
    <cellStyle name="Обычный 76" xfId="12457"/>
    <cellStyle name="Обычный 76 2" xfId="12458"/>
    <cellStyle name="Обычный 77" xfId="12459"/>
    <cellStyle name="Обычный 77 2" xfId="12460"/>
    <cellStyle name="Обычный 78" xfId="12461"/>
    <cellStyle name="Обычный 78 2" xfId="12462"/>
    <cellStyle name="Обычный 79" xfId="12463"/>
    <cellStyle name="Обычный 8" xfId="185"/>
    <cellStyle name="Обычный 8 2" xfId="12464"/>
    <cellStyle name="Обычный 8 3" xfId="12465"/>
    <cellStyle name="Обычный 8 4" xfId="12466"/>
    <cellStyle name="Обычный 80" xfId="12493"/>
    <cellStyle name="Обычный 9" xfId="186"/>
    <cellStyle name="Обычный 9 2" xfId="12467"/>
    <cellStyle name="Обычный 9 3" xfId="12468"/>
    <cellStyle name="Обычный 9 4" xfId="12469"/>
    <cellStyle name="Обычный 91" xfId="187"/>
    <cellStyle name="Обычный 92" xfId="188"/>
    <cellStyle name="Обычный 93" xfId="189"/>
    <cellStyle name="Обычный 94" xfId="190"/>
    <cellStyle name="Обычный 95" xfId="191"/>
    <cellStyle name="Обычный 96" xfId="192"/>
    <cellStyle name="Обычный 97" xfId="193"/>
    <cellStyle name="Обычный 98" xfId="194"/>
    <cellStyle name="Обычный 99" xfId="195"/>
    <cellStyle name="Плохой 2" xfId="196"/>
    <cellStyle name="Плохой 2 2" xfId="12470"/>
    <cellStyle name="Пояснение 2" xfId="197"/>
    <cellStyle name="Пояснение 2 2" xfId="12471"/>
    <cellStyle name="Примечание 2" xfId="198"/>
    <cellStyle name="Примечание 2 2" xfId="12472"/>
    <cellStyle name="Примечание 2 2 2" xfId="12473"/>
    <cellStyle name="Примечание 2 3" xfId="12474"/>
    <cellStyle name="Примечание 2 3 2" xfId="12475"/>
    <cellStyle name="Примечание 2 4" xfId="12476"/>
    <cellStyle name="Примечание 2 4 2" xfId="12477"/>
    <cellStyle name="Примечание 2 5" xfId="12478"/>
    <cellStyle name="Примечание 3" xfId="12479"/>
    <cellStyle name="Примечание 3 2" xfId="12480"/>
    <cellStyle name="Процентный 2" xfId="199"/>
    <cellStyle name="Процентный 2 2" xfId="200"/>
    <cellStyle name="Процентный 3" xfId="201"/>
    <cellStyle name="Процентный 4" xfId="202"/>
    <cellStyle name="Процентный 5" xfId="215"/>
    <cellStyle name="Процентный 6" xfId="12481"/>
    <cellStyle name="Процентный 7" xfId="12494"/>
    <cellStyle name="Связанная ячейка 2" xfId="203"/>
    <cellStyle name="Связанная ячейка 2 2" xfId="12482"/>
    <cellStyle name="Стиль 1" xfId="204"/>
    <cellStyle name="Текст предупреждения 2" xfId="205"/>
    <cellStyle name="Текст предупреждения 2 2" xfId="12483"/>
    <cellStyle name="Финансовый 2" xfId="206"/>
    <cellStyle name="Финансовый 2 2" xfId="207"/>
    <cellStyle name="Финансовый 2 3" xfId="12484"/>
    <cellStyle name="Финансовый 2 4" xfId="12485"/>
    <cellStyle name="Финансовый 2 5" xfId="12486"/>
    <cellStyle name="Финансовый 2 6" xfId="12487"/>
    <cellStyle name="Финансовый 3" xfId="208"/>
    <cellStyle name="Финансовый 3 2" xfId="12488"/>
    <cellStyle name="Финансовый 4" xfId="209"/>
    <cellStyle name="Финансовый 4 2" xfId="12489"/>
    <cellStyle name="Финансовый 5" xfId="210"/>
    <cellStyle name="Финансовый 5 2" xfId="12490"/>
    <cellStyle name="Финансовый 6" xfId="211"/>
    <cellStyle name="Финансовый 6 2" xfId="12491"/>
    <cellStyle name="Финансовый 7" xfId="212"/>
    <cellStyle name="Хороший 2" xfId="213"/>
    <cellStyle name="Хороший 2 2" xfId="12492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zot10.mz.BASHKORTOSTAN/Desktop/&#1040;&#1083;&#1080;&#1077;&#1074;&#1072;/&#1050;&#1058;,%20&#1052;&#1056;&#1058;/2019/2016/&#1050;&#1086;&#1088;&#1088;&#1077;&#1082;&#1090;&#1085;&#1099;&#1081;%20&#1086;&#1090;&#1095;&#1077;&#1090;%20&#1079;&#1072;%206%20%20&#1084;&#1077;&#1089;&#1103;&#1094;&#1077;&#1074;%202016&#1075;%20(&#1057;&#1052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лиал-МО"/>
      <sheetName val="1-полугодие 2016г"/>
      <sheetName val="2015 год"/>
    </sheetNames>
    <sheetDataSet>
      <sheetData sheetId="0"/>
      <sheetData sheetId="1">
        <row r="14">
          <cell r="B14">
            <v>549</v>
          </cell>
        </row>
        <row r="33">
          <cell r="AM33">
            <v>133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abSelected="1" view="pageBreakPreview" zoomScale="60" zoomScaleNormal="100" workbookViewId="0">
      <pane xSplit="2" ySplit="11" topLeftCell="C12" activePane="bottomRight" state="frozen"/>
      <selection pane="topRight" activeCell="H1" sqref="H1"/>
      <selection pane="bottomLeft" activeCell="A7" sqref="A7"/>
      <selection pane="bottomRight" activeCell="E14" sqref="E14"/>
    </sheetView>
  </sheetViews>
  <sheetFormatPr defaultRowHeight="15" x14ac:dyDescent="0.25"/>
  <cols>
    <col min="1" max="1" width="7.42578125" style="19" customWidth="1"/>
    <col min="2" max="2" width="38.7109375" style="5" customWidth="1"/>
    <col min="3" max="3" width="8.5703125" style="4" customWidth="1"/>
    <col min="4" max="4" width="12.42578125" style="44" customWidth="1"/>
    <col min="5" max="5" width="7.140625" style="44" customWidth="1"/>
    <col min="6" max="6" width="11.140625" style="44" customWidth="1"/>
    <col min="7" max="7" width="12.140625" style="44" customWidth="1"/>
    <col min="8" max="9" width="11.28515625" style="44" customWidth="1"/>
    <col min="10" max="10" width="14.28515625" style="44" customWidth="1"/>
    <col min="11" max="11" width="19.5703125" style="44" customWidth="1"/>
    <col min="12" max="13" width="11.28515625" style="44" customWidth="1"/>
    <col min="14" max="14" width="24.140625" style="44" customWidth="1"/>
    <col min="15" max="15" width="13" style="44" customWidth="1"/>
    <col min="16" max="17" width="12.7109375" style="44" customWidth="1"/>
    <col min="18" max="19" width="16.5703125" style="44" customWidth="1"/>
    <col min="20" max="21" width="14.140625" style="44" customWidth="1"/>
    <col min="22" max="22" width="9.5703125" style="44" customWidth="1"/>
    <col min="23" max="23" width="11" style="94" customWidth="1"/>
    <col min="24" max="24" width="13.85546875" style="94" customWidth="1"/>
    <col min="25" max="25" width="9.5703125" style="94" customWidth="1"/>
    <col min="26" max="26" width="17" style="4" customWidth="1"/>
    <col min="27" max="27" width="14.28515625" style="44" customWidth="1"/>
    <col min="28" max="28" width="8.7109375" style="44" customWidth="1"/>
    <col min="29" max="29" width="10.85546875" style="44" customWidth="1"/>
    <col min="30" max="30" width="12.85546875" style="44" customWidth="1"/>
    <col min="31" max="32" width="10" style="44" customWidth="1"/>
    <col min="33" max="33" width="12.85546875" style="4" customWidth="1"/>
    <col min="34" max="34" width="11.42578125" style="4" customWidth="1"/>
    <col min="35" max="35" width="19.140625" style="4" customWidth="1"/>
    <col min="36" max="36" width="11.5703125" style="4" customWidth="1"/>
    <col min="37" max="38" width="11.140625" style="4" customWidth="1"/>
    <col min="39" max="39" width="11.42578125" style="19" customWidth="1"/>
    <col min="40" max="40" width="11.28515625" style="4" customWidth="1"/>
    <col min="41" max="41" width="7.42578125" style="4" customWidth="1"/>
    <col min="42" max="42" width="11.85546875" style="4" customWidth="1"/>
    <col min="43" max="44" width="7.28515625" style="4" hidden="1" customWidth="1"/>
    <col min="45" max="248" width="9.140625" style="4"/>
    <col min="249" max="249" width="5.5703125" style="4" customWidth="1"/>
    <col min="250" max="250" width="38.7109375" style="4" customWidth="1"/>
    <col min="251" max="262" width="0" style="4" hidden="1" customWidth="1"/>
    <col min="263" max="263" width="8.5703125" style="4" customWidth="1"/>
    <col min="264" max="264" width="12.42578125" style="4" customWidth="1"/>
    <col min="265" max="265" width="7.140625" style="4" customWidth="1"/>
    <col min="266" max="266" width="11.140625" style="4" customWidth="1"/>
    <col min="267" max="267" width="12.140625" style="4" customWidth="1"/>
    <col min="268" max="269" width="11.28515625" style="4" customWidth="1"/>
    <col min="270" max="270" width="13" style="4" customWidth="1"/>
    <col min="271" max="272" width="12.7109375" style="4" customWidth="1"/>
    <col min="273" max="273" width="16.5703125" style="4" customWidth="1"/>
    <col min="274" max="274" width="14.140625" style="4" customWidth="1"/>
    <col min="275" max="275" width="9.5703125" style="4" customWidth="1"/>
    <col min="276" max="276" width="11" style="4" customWidth="1"/>
    <col min="277" max="277" width="13.85546875" style="4" customWidth="1"/>
    <col min="278" max="278" width="9.5703125" style="4" customWidth="1"/>
    <col min="279" max="279" width="17" style="4" customWidth="1"/>
    <col min="280" max="280" width="14.28515625" style="4" customWidth="1"/>
    <col min="281" max="281" width="8.7109375" style="4" customWidth="1"/>
    <col min="282" max="282" width="10.85546875" style="4" customWidth="1"/>
    <col min="283" max="283" width="12.85546875" style="4" customWidth="1"/>
    <col min="284" max="284" width="0" style="4" hidden="1" customWidth="1"/>
    <col min="285" max="285" width="12.85546875" style="4" customWidth="1"/>
    <col min="286" max="286" width="11.42578125" style="4" customWidth="1"/>
    <col min="287" max="287" width="11.5703125" style="4" customWidth="1"/>
    <col min="288" max="288" width="11.140625" style="4" customWidth="1"/>
    <col min="289" max="289" width="11.42578125" style="4" customWidth="1"/>
    <col min="290" max="290" width="11.28515625" style="4" customWidth="1"/>
    <col min="291" max="291" width="7.42578125" style="4" customWidth="1"/>
    <col min="292" max="292" width="11.85546875" style="4" customWidth="1"/>
    <col min="293" max="294" width="0" style="4" hidden="1" customWidth="1"/>
    <col min="295" max="295" width="10" style="4" customWidth="1"/>
    <col min="296" max="296" width="14.28515625" style="4" customWidth="1"/>
    <col min="297" max="298" width="9.140625" style="4"/>
    <col min="299" max="300" width="12.85546875" style="4" bestFit="1" customWidth="1"/>
    <col min="301" max="504" width="9.140625" style="4"/>
    <col min="505" max="505" width="5.5703125" style="4" customWidth="1"/>
    <col min="506" max="506" width="38.7109375" style="4" customWidth="1"/>
    <col min="507" max="518" width="0" style="4" hidden="1" customWidth="1"/>
    <col min="519" max="519" width="8.5703125" style="4" customWidth="1"/>
    <col min="520" max="520" width="12.42578125" style="4" customWidth="1"/>
    <col min="521" max="521" width="7.140625" style="4" customWidth="1"/>
    <col min="522" max="522" width="11.140625" style="4" customWidth="1"/>
    <col min="523" max="523" width="12.140625" style="4" customWidth="1"/>
    <col min="524" max="525" width="11.28515625" style="4" customWidth="1"/>
    <col min="526" max="526" width="13" style="4" customWidth="1"/>
    <col min="527" max="528" width="12.7109375" style="4" customWidth="1"/>
    <col min="529" max="529" width="16.5703125" style="4" customWidth="1"/>
    <col min="530" max="530" width="14.140625" style="4" customWidth="1"/>
    <col min="531" max="531" width="9.5703125" style="4" customWidth="1"/>
    <col min="532" max="532" width="11" style="4" customWidth="1"/>
    <col min="533" max="533" width="13.85546875" style="4" customWidth="1"/>
    <col min="534" max="534" width="9.5703125" style="4" customWidth="1"/>
    <col min="535" max="535" width="17" style="4" customWidth="1"/>
    <col min="536" max="536" width="14.28515625" style="4" customWidth="1"/>
    <col min="537" max="537" width="8.7109375" style="4" customWidth="1"/>
    <col min="538" max="538" width="10.85546875" style="4" customWidth="1"/>
    <col min="539" max="539" width="12.85546875" style="4" customWidth="1"/>
    <col min="540" max="540" width="0" style="4" hidden="1" customWidth="1"/>
    <col min="541" max="541" width="12.85546875" style="4" customWidth="1"/>
    <col min="542" max="542" width="11.42578125" style="4" customWidth="1"/>
    <col min="543" max="543" width="11.5703125" style="4" customWidth="1"/>
    <col min="544" max="544" width="11.140625" style="4" customWidth="1"/>
    <col min="545" max="545" width="11.42578125" style="4" customWidth="1"/>
    <col min="546" max="546" width="11.28515625" style="4" customWidth="1"/>
    <col min="547" max="547" width="7.42578125" style="4" customWidth="1"/>
    <col min="548" max="548" width="11.85546875" style="4" customWidth="1"/>
    <col min="549" max="550" width="0" style="4" hidden="1" customWidth="1"/>
    <col min="551" max="551" width="10" style="4" customWidth="1"/>
    <col min="552" max="552" width="14.28515625" style="4" customWidth="1"/>
    <col min="553" max="554" width="9.140625" style="4"/>
    <col min="555" max="556" width="12.85546875" style="4" bestFit="1" customWidth="1"/>
    <col min="557" max="760" width="9.140625" style="4"/>
    <col min="761" max="761" width="5.5703125" style="4" customWidth="1"/>
    <col min="762" max="762" width="38.7109375" style="4" customWidth="1"/>
    <col min="763" max="774" width="0" style="4" hidden="1" customWidth="1"/>
    <col min="775" max="775" width="8.5703125" style="4" customWidth="1"/>
    <col min="776" max="776" width="12.42578125" style="4" customWidth="1"/>
    <col min="777" max="777" width="7.140625" style="4" customWidth="1"/>
    <col min="778" max="778" width="11.140625" style="4" customWidth="1"/>
    <col min="779" max="779" width="12.140625" style="4" customWidth="1"/>
    <col min="780" max="781" width="11.28515625" style="4" customWidth="1"/>
    <col min="782" max="782" width="13" style="4" customWidth="1"/>
    <col min="783" max="784" width="12.7109375" style="4" customWidth="1"/>
    <col min="785" max="785" width="16.5703125" style="4" customWidth="1"/>
    <col min="786" max="786" width="14.140625" style="4" customWidth="1"/>
    <col min="787" max="787" width="9.5703125" style="4" customWidth="1"/>
    <col min="788" max="788" width="11" style="4" customWidth="1"/>
    <col min="789" max="789" width="13.85546875" style="4" customWidth="1"/>
    <col min="790" max="790" width="9.5703125" style="4" customWidth="1"/>
    <col min="791" max="791" width="17" style="4" customWidth="1"/>
    <col min="792" max="792" width="14.28515625" style="4" customWidth="1"/>
    <col min="793" max="793" width="8.7109375" style="4" customWidth="1"/>
    <col min="794" max="794" width="10.85546875" style="4" customWidth="1"/>
    <col min="795" max="795" width="12.85546875" style="4" customWidth="1"/>
    <col min="796" max="796" width="0" style="4" hidden="1" customWidth="1"/>
    <col min="797" max="797" width="12.85546875" style="4" customWidth="1"/>
    <col min="798" max="798" width="11.42578125" style="4" customWidth="1"/>
    <col min="799" max="799" width="11.5703125" style="4" customWidth="1"/>
    <col min="800" max="800" width="11.140625" style="4" customWidth="1"/>
    <col min="801" max="801" width="11.42578125" style="4" customWidth="1"/>
    <col min="802" max="802" width="11.28515625" style="4" customWidth="1"/>
    <col min="803" max="803" width="7.42578125" style="4" customWidth="1"/>
    <col min="804" max="804" width="11.85546875" style="4" customWidth="1"/>
    <col min="805" max="806" width="0" style="4" hidden="1" customWidth="1"/>
    <col min="807" max="807" width="10" style="4" customWidth="1"/>
    <col min="808" max="808" width="14.28515625" style="4" customWidth="1"/>
    <col min="809" max="810" width="9.140625" style="4"/>
    <col min="811" max="812" width="12.85546875" style="4" bestFit="1" customWidth="1"/>
    <col min="813" max="1016" width="9.140625" style="4"/>
    <col min="1017" max="1017" width="5.5703125" style="4" customWidth="1"/>
    <col min="1018" max="1018" width="38.7109375" style="4" customWidth="1"/>
    <col min="1019" max="1030" width="0" style="4" hidden="1" customWidth="1"/>
    <col min="1031" max="1031" width="8.5703125" style="4" customWidth="1"/>
    <col min="1032" max="1032" width="12.42578125" style="4" customWidth="1"/>
    <col min="1033" max="1033" width="7.140625" style="4" customWidth="1"/>
    <col min="1034" max="1034" width="11.140625" style="4" customWidth="1"/>
    <col min="1035" max="1035" width="12.140625" style="4" customWidth="1"/>
    <col min="1036" max="1037" width="11.28515625" style="4" customWidth="1"/>
    <col min="1038" max="1038" width="13" style="4" customWidth="1"/>
    <col min="1039" max="1040" width="12.7109375" style="4" customWidth="1"/>
    <col min="1041" max="1041" width="16.5703125" style="4" customWidth="1"/>
    <col min="1042" max="1042" width="14.140625" style="4" customWidth="1"/>
    <col min="1043" max="1043" width="9.5703125" style="4" customWidth="1"/>
    <col min="1044" max="1044" width="11" style="4" customWidth="1"/>
    <col min="1045" max="1045" width="13.85546875" style="4" customWidth="1"/>
    <col min="1046" max="1046" width="9.5703125" style="4" customWidth="1"/>
    <col min="1047" max="1047" width="17" style="4" customWidth="1"/>
    <col min="1048" max="1048" width="14.28515625" style="4" customWidth="1"/>
    <col min="1049" max="1049" width="8.7109375" style="4" customWidth="1"/>
    <col min="1050" max="1050" width="10.85546875" style="4" customWidth="1"/>
    <col min="1051" max="1051" width="12.85546875" style="4" customWidth="1"/>
    <col min="1052" max="1052" width="0" style="4" hidden="1" customWidth="1"/>
    <col min="1053" max="1053" width="12.85546875" style="4" customWidth="1"/>
    <col min="1054" max="1054" width="11.42578125" style="4" customWidth="1"/>
    <col min="1055" max="1055" width="11.5703125" style="4" customWidth="1"/>
    <col min="1056" max="1056" width="11.140625" style="4" customWidth="1"/>
    <col min="1057" max="1057" width="11.42578125" style="4" customWidth="1"/>
    <col min="1058" max="1058" width="11.28515625" style="4" customWidth="1"/>
    <col min="1059" max="1059" width="7.42578125" style="4" customWidth="1"/>
    <col min="1060" max="1060" width="11.85546875" style="4" customWidth="1"/>
    <col min="1061" max="1062" width="0" style="4" hidden="1" customWidth="1"/>
    <col min="1063" max="1063" width="10" style="4" customWidth="1"/>
    <col min="1064" max="1064" width="14.28515625" style="4" customWidth="1"/>
    <col min="1065" max="1066" width="9.140625" style="4"/>
    <col min="1067" max="1068" width="12.85546875" style="4" bestFit="1" customWidth="1"/>
    <col min="1069" max="1272" width="9.140625" style="4"/>
    <col min="1273" max="1273" width="5.5703125" style="4" customWidth="1"/>
    <col min="1274" max="1274" width="38.7109375" style="4" customWidth="1"/>
    <col min="1275" max="1286" width="0" style="4" hidden="1" customWidth="1"/>
    <col min="1287" max="1287" width="8.5703125" style="4" customWidth="1"/>
    <col min="1288" max="1288" width="12.42578125" style="4" customWidth="1"/>
    <col min="1289" max="1289" width="7.140625" style="4" customWidth="1"/>
    <col min="1290" max="1290" width="11.140625" style="4" customWidth="1"/>
    <col min="1291" max="1291" width="12.140625" style="4" customWidth="1"/>
    <col min="1292" max="1293" width="11.28515625" style="4" customWidth="1"/>
    <col min="1294" max="1294" width="13" style="4" customWidth="1"/>
    <col min="1295" max="1296" width="12.7109375" style="4" customWidth="1"/>
    <col min="1297" max="1297" width="16.5703125" style="4" customWidth="1"/>
    <col min="1298" max="1298" width="14.140625" style="4" customWidth="1"/>
    <col min="1299" max="1299" width="9.5703125" style="4" customWidth="1"/>
    <col min="1300" max="1300" width="11" style="4" customWidth="1"/>
    <col min="1301" max="1301" width="13.85546875" style="4" customWidth="1"/>
    <col min="1302" max="1302" width="9.5703125" style="4" customWidth="1"/>
    <col min="1303" max="1303" width="17" style="4" customWidth="1"/>
    <col min="1304" max="1304" width="14.28515625" style="4" customWidth="1"/>
    <col min="1305" max="1305" width="8.7109375" style="4" customWidth="1"/>
    <col min="1306" max="1306" width="10.85546875" style="4" customWidth="1"/>
    <col min="1307" max="1307" width="12.85546875" style="4" customWidth="1"/>
    <col min="1308" max="1308" width="0" style="4" hidden="1" customWidth="1"/>
    <col min="1309" max="1309" width="12.85546875" style="4" customWidth="1"/>
    <col min="1310" max="1310" width="11.42578125" style="4" customWidth="1"/>
    <col min="1311" max="1311" width="11.5703125" style="4" customWidth="1"/>
    <col min="1312" max="1312" width="11.140625" style="4" customWidth="1"/>
    <col min="1313" max="1313" width="11.42578125" style="4" customWidth="1"/>
    <col min="1314" max="1314" width="11.28515625" style="4" customWidth="1"/>
    <col min="1315" max="1315" width="7.42578125" style="4" customWidth="1"/>
    <col min="1316" max="1316" width="11.85546875" style="4" customWidth="1"/>
    <col min="1317" max="1318" width="0" style="4" hidden="1" customWidth="1"/>
    <col min="1319" max="1319" width="10" style="4" customWidth="1"/>
    <col min="1320" max="1320" width="14.28515625" style="4" customWidth="1"/>
    <col min="1321" max="1322" width="9.140625" style="4"/>
    <col min="1323" max="1324" width="12.85546875" style="4" bestFit="1" customWidth="1"/>
    <col min="1325" max="1528" width="9.140625" style="4"/>
    <col min="1529" max="1529" width="5.5703125" style="4" customWidth="1"/>
    <col min="1530" max="1530" width="38.7109375" style="4" customWidth="1"/>
    <col min="1531" max="1542" width="0" style="4" hidden="1" customWidth="1"/>
    <col min="1543" max="1543" width="8.5703125" style="4" customWidth="1"/>
    <col min="1544" max="1544" width="12.42578125" style="4" customWidth="1"/>
    <col min="1545" max="1545" width="7.140625" style="4" customWidth="1"/>
    <col min="1546" max="1546" width="11.140625" style="4" customWidth="1"/>
    <col min="1547" max="1547" width="12.140625" style="4" customWidth="1"/>
    <col min="1548" max="1549" width="11.28515625" style="4" customWidth="1"/>
    <col min="1550" max="1550" width="13" style="4" customWidth="1"/>
    <col min="1551" max="1552" width="12.7109375" style="4" customWidth="1"/>
    <col min="1553" max="1553" width="16.5703125" style="4" customWidth="1"/>
    <col min="1554" max="1554" width="14.140625" style="4" customWidth="1"/>
    <col min="1555" max="1555" width="9.5703125" style="4" customWidth="1"/>
    <col min="1556" max="1556" width="11" style="4" customWidth="1"/>
    <col min="1557" max="1557" width="13.85546875" style="4" customWidth="1"/>
    <col min="1558" max="1558" width="9.5703125" style="4" customWidth="1"/>
    <col min="1559" max="1559" width="17" style="4" customWidth="1"/>
    <col min="1560" max="1560" width="14.28515625" style="4" customWidth="1"/>
    <col min="1561" max="1561" width="8.7109375" style="4" customWidth="1"/>
    <col min="1562" max="1562" width="10.85546875" style="4" customWidth="1"/>
    <col min="1563" max="1563" width="12.85546875" style="4" customWidth="1"/>
    <col min="1564" max="1564" width="0" style="4" hidden="1" customWidth="1"/>
    <col min="1565" max="1565" width="12.85546875" style="4" customWidth="1"/>
    <col min="1566" max="1566" width="11.42578125" style="4" customWidth="1"/>
    <col min="1567" max="1567" width="11.5703125" style="4" customWidth="1"/>
    <col min="1568" max="1568" width="11.140625" style="4" customWidth="1"/>
    <col min="1569" max="1569" width="11.42578125" style="4" customWidth="1"/>
    <col min="1570" max="1570" width="11.28515625" style="4" customWidth="1"/>
    <col min="1571" max="1571" width="7.42578125" style="4" customWidth="1"/>
    <col min="1572" max="1572" width="11.85546875" style="4" customWidth="1"/>
    <col min="1573" max="1574" width="0" style="4" hidden="1" customWidth="1"/>
    <col min="1575" max="1575" width="10" style="4" customWidth="1"/>
    <col min="1576" max="1576" width="14.28515625" style="4" customWidth="1"/>
    <col min="1577" max="1578" width="9.140625" style="4"/>
    <col min="1579" max="1580" width="12.85546875" style="4" bestFit="1" customWidth="1"/>
    <col min="1581" max="1784" width="9.140625" style="4"/>
    <col min="1785" max="1785" width="5.5703125" style="4" customWidth="1"/>
    <col min="1786" max="1786" width="38.7109375" style="4" customWidth="1"/>
    <col min="1787" max="1798" width="0" style="4" hidden="1" customWidth="1"/>
    <col min="1799" max="1799" width="8.5703125" style="4" customWidth="1"/>
    <col min="1800" max="1800" width="12.42578125" style="4" customWidth="1"/>
    <col min="1801" max="1801" width="7.140625" style="4" customWidth="1"/>
    <col min="1802" max="1802" width="11.140625" style="4" customWidth="1"/>
    <col min="1803" max="1803" width="12.140625" style="4" customWidth="1"/>
    <col min="1804" max="1805" width="11.28515625" style="4" customWidth="1"/>
    <col min="1806" max="1806" width="13" style="4" customWidth="1"/>
    <col min="1807" max="1808" width="12.7109375" style="4" customWidth="1"/>
    <col min="1809" max="1809" width="16.5703125" style="4" customWidth="1"/>
    <col min="1810" max="1810" width="14.140625" style="4" customWidth="1"/>
    <col min="1811" max="1811" width="9.5703125" style="4" customWidth="1"/>
    <col min="1812" max="1812" width="11" style="4" customWidth="1"/>
    <col min="1813" max="1813" width="13.85546875" style="4" customWidth="1"/>
    <col min="1814" max="1814" width="9.5703125" style="4" customWidth="1"/>
    <col min="1815" max="1815" width="17" style="4" customWidth="1"/>
    <col min="1816" max="1816" width="14.28515625" style="4" customWidth="1"/>
    <col min="1817" max="1817" width="8.7109375" style="4" customWidth="1"/>
    <col min="1818" max="1818" width="10.85546875" style="4" customWidth="1"/>
    <col min="1819" max="1819" width="12.85546875" style="4" customWidth="1"/>
    <col min="1820" max="1820" width="0" style="4" hidden="1" customWidth="1"/>
    <col min="1821" max="1821" width="12.85546875" style="4" customWidth="1"/>
    <col min="1822" max="1822" width="11.42578125" style="4" customWidth="1"/>
    <col min="1823" max="1823" width="11.5703125" style="4" customWidth="1"/>
    <col min="1824" max="1824" width="11.140625" style="4" customWidth="1"/>
    <col min="1825" max="1825" width="11.42578125" style="4" customWidth="1"/>
    <col min="1826" max="1826" width="11.28515625" style="4" customWidth="1"/>
    <col min="1827" max="1827" width="7.42578125" style="4" customWidth="1"/>
    <col min="1828" max="1828" width="11.85546875" style="4" customWidth="1"/>
    <col min="1829" max="1830" width="0" style="4" hidden="1" customWidth="1"/>
    <col min="1831" max="1831" width="10" style="4" customWidth="1"/>
    <col min="1832" max="1832" width="14.28515625" style="4" customWidth="1"/>
    <col min="1833" max="1834" width="9.140625" style="4"/>
    <col min="1835" max="1836" width="12.85546875" style="4" bestFit="1" customWidth="1"/>
    <col min="1837" max="2040" width="9.140625" style="4"/>
    <col min="2041" max="2041" width="5.5703125" style="4" customWidth="1"/>
    <col min="2042" max="2042" width="38.7109375" style="4" customWidth="1"/>
    <col min="2043" max="2054" width="0" style="4" hidden="1" customWidth="1"/>
    <col min="2055" max="2055" width="8.5703125" style="4" customWidth="1"/>
    <col min="2056" max="2056" width="12.42578125" style="4" customWidth="1"/>
    <col min="2057" max="2057" width="7.140625" style="4" customWidth="1"/>
    <col min="2058" max="2058" width="11.140625" style="4" customWidth="1"/>
    <col min="2059" max="2059" width="12.140625" style="4" customWidth="1"/>
    <col min="2060" max="2061" width="11.28515625" style="4" customWidth="1"/>
    <col min="2062" max="2062" width="13" style="4" customWidth="1"/>
    <col min="2063" max="2064" width="12.7109375" style="4" customWidth="1"/>
    <col min="2065" max="2065" width="16.5703125" style="4" customWidth="1"/>
    <col min="2066" max="2066" width="14.140625" style="4" customWidth="1"/>
    <col min="2067" max="2067" width="9.5703125" style="4" customWidth="1"/>
    <col min="2068" max="2068" width="11" style="4" customWidth="1"/>
    <col min="2069" max="2069" width="13.85546875" style="4" customWidth="1"/>
    <col min="2070" max="2070" width="9.5703125" style="4" customWidth="1"/>
    <col min="2071" max="2071" width="17" style="4" customWidth="1"/>
    <col min="2072" max="2072" width="14.28515625" style="4" customWidth="1"/>
    <col min="2073" max="2073" width="8.7109375" style="4" customWidth="1"/>
    <col min="2074" max="2074" width="10.85546875" style="4" customWidth="1"/>
    <col min="2075" max="2075" width="12.85546875" style="4" customWidth="1"/>
    <col min="2076" max="2076" width="0" style="4" hidden="1" customWidth="1"/>
    <col min="2077" max="2077" width="12.85546875" style="4" customWidth="1"/>
    <col min="2078" max="2078" width="11.42578125" style="4" customWidth="1"/>
    <col min="2079" max="2079" width="11.5703125" style="4" customWidth="1"/>
    <col min="2080" max="2080" width="11.140625" style="4" customWidth="1"/>
    <col min="2081" max="2081" width="11.42578125" style="4" customWidth="1"/>
    <col min="2082" max="2082" width="11.28515625" style="4" customWidth="1"/>
    <col min="2083" max="2083" width="7.42578125" style="4" customWidth="1"/>
    <col min="2084" max="2084" width="11.85546875" style="4" customWidth="1"/>
    <col min="2085" max="2086" width="0" style="4" hidden="1" customWidth="1"/>
    <col min="2087" max="2087" width="10" style="4" customWidth="1"/>
    <col min="2088" max="2088" width="14.28515625" style="4" customWidth="1"/>
    <col min="2089" max="2090" width="9.140625" style="4"/>
    <col min="2091" max="2092" width="12.85546875" style="4" bestFit="1" customWidth="1"/>
    <col min="2093" max="2296" width="9.140625" style="4"/>
    <col min="2297" max="2297" width="5.5703125" style="4" customWidth="1"/>
    <col min="2298" max="2298" width="38.7109375" style="4" customWidth="1"/>
    <col min="2299" max="2310" width="0" style="4" hidden="1" customWidth="1"/>
    <col min="2311" max="2311" width="8.5703125" style="4" customWidth="1"/>
    <col min="2312" max="2312" width="12.42578125" style="4" customWidth="1"/>
    <col min="2313" max="2313" width="7.140625" style="4" customWidth="1"/>
    <col min="2314" max="2314" width="11.140625" style="4" customWidth="1"/>
    <col min="2315" max="2315" width="12.140625" style="4" customWidth="1"/>
    <col min="2316" max="2317" width="11.28515625" style="4" customWidth="1"/>
    <col min="2318" max="2318" width="13" style="4" customWidth="1"/>
    <col min="2319" max="2320" width="12.7109375" style="4" customWidth="1"/>
    <col min="2321" max="2321" width="16.5703125" style="4" customWidth="1"/>
    <col min="2322" max="2322" width="14.140625" style="4" customWidth="1"/>
    <col min="2323" max="2323" width="9.5703125" style="4" customWidth="1"/>
    <col min="2324" max="2324" width="11" style="4" customWidth="1"/>
    <col min="2325" max="2325" width="13.85546875" style="4" customWidth="1"/>
    <col min="2326" max="2326" width="9.5703125" style="4" customWidth="1"/>
    <col min="2327" max="2327" width="17" style="4" customWidth="1"/>
    <col min="2328" max="2328" width="14.28515625" style="4" customWidth="1"/>
    <col min="2329" max="2329" width="8.7109375" style="4" customWidth="1"/>
    <col min="2330" max="2330" width="10.85546875" style="4" customWidth="1"/>
    <col min="2331" max="2331" width="12.85546875" style="4" customWidth="1"/>
    <col min="2332" max="2332" width="0" style="4" hidden="1" customWidth="1"/>
    <col min="2333" max="2333" width="12.85546875" style="4" customWidth="1"/>
    <col min="2334" max="2334" width="11.42578125" style="4" customWidth="1"/>
    <col min="2335" max="2335" width="11.5703125" style="4" customWidth="1"/>
    <col min="2336" max="2336" width="11.140625" style="4" customWidth="1"/>
    <col min="2337" max="2337" width="11.42578125" style="4" customWidth="1"/>
    <col min="2338" max="2338" width="11.28515625" style="4" customWidth="1"/>
    <col min="2339" max="2339" width="7.42578125" style="4" customWidth="1"/>
    <col min="2340" max="2340" width="11.85546875" style="4" customWidth="1"/>
    <col min="2341" max="2342" width="0" style="4" hidden="1" customWidth="1"/>
    <col min="2343" max="2343" width="10" style="4" customWidth="1"/>
    <col min="2344" max="2344" width="14.28515625" style="4" customWidth="1"/>
    <col min="2345" max="2346" width="9.140625" style="4"/>
    <col min="2347" max="2348" width="12.85546875" style="4" bestFit="1" customWidth="1"/>
    <col min="2349" max="2552" width="9.140625" style="4"/>
    <col min="2553" max="2553" width="5.5703125" style="4" customWidth="1"/>
    <col min="2554" max="2554" width="38.7109375" style="4" customWidth="1"/>
    <col min="2555" max="2566" width="0" style="4" hidden="1" customWidth="1"/>
    <col min="2567" max="2567" width="8.5703125" style="4" customWidth="1"/>
    <col min="2568" max="2568" width="12.42578125" style="4" customWidth="1"/>
    <col min="2569" max="2569" width="7.140625" style="4" customWidth="1"/>
    <col min="2570" max="2570" width="11.140625" style="4" customWidth="1"/>
    <col min="2571" max="2571" width="12.140625" style="4" customWidth="1"/>
    <col min="2572" max="2573" width="11.28515625" style="4" customWidth="1"/>
    <col min="2574" max="2574" width="13" style="4" customWidth="1"/>
    <col min="2575" max="2576" width="12.7109375" style="4" customWidth="1"/>
    <col min="2577" max="2577" width="16.5703125" style="4" customWidth="1"/>
    <col min="2578" max="2578" width="14.140625" style="4" customWidth="1"/>
    <col min="2579" max="2579" width="9.5703125" style="4" customWidth="1"/>
    <col min="2580" max="2580" width="11" style="4" customWidth="1"/>
    <col min="2581" max="2581" width="13.85546875" style="4" customWidth="1"/>
    <col min="2582" max="2582" width="9.5703125" style="4" customWidth="1"/>
    <col min="2583" max="2583" width="17" style="4" customWidth="1"/>
    <col min="2584" max="2584" width="14.28515625" style="4" customWidth="1"/>
    <col min="2585" max="2585" width="8.7109375" style="4" customWidth="1"/>
    <col min="2586" max="2586" width="10.85546875" style="4" customWidth="1"/>
    <col min="2587" max="2587" width="12.85546875" style="4" customWidth="1"/>
    <col min="2588" max="2588" width="0" style="4" hidden="1" customWidth="1"/>
    <col min="2589" max="2589" width="12.85546875" style="4" customWidth="1"/>
    <col min="2590" max="2590" width="11.42578125" style="4" customWidth="1"/>
    <col min="2591" max="2591" width="11.5703125" style="4" customWidth="1"/>
    <col min="2592" max="2592" width="11.140625" style="4" customWidth="1"/>
    <col min="2593" max="2593" width="11.42578125" style="4" customWidth="1"/>
    <col min="2594" max="2594" width="11.28515625" style="4" customWidth="1"/>
    <col min="2595" max="2595" width="7.42578125" style="4" customWidth="1"/>
    <col min="2596" max="2596" width="11.85546875" style="4" customWidth="1"/>
    <col min="2597" max="2598" width="0" style="4" hidden="1" customWidth="1"/>
    <col min="2599" max="2599" width="10" style="4" customWidth="1"/>
    <col min="2600" max="2600" width="14.28515625" style="4" customWidth="1"/>
    <col min="2601" max="2602" width="9.140625" style="4"/>
    <col min="2603" max="2604" width="12.85546875" style="4" bestFit="1" customWidth="1"/>
    <col min="2605" max="2808" width="9.140625" style="4"/>
    <col min="2809" max="2809" width="5.5703125" style="4" customWidth="1"/>
    <col min="2810" max="2810" width="38.7109375" style="4" customWidth="1"/>
    <col min="2811" max="2822" width="0" style="4" hidden="1" customWidth="1"/>
    <col min="2823" max="2823" width="8.5703125" style="4" customWidth="1"/>
    <col min="2824" max="2824" width="12.42578125" style="4" customWidth="1"/>
    <col min="2825" max="2825" width="7.140625" style="4" customWidth="1"/>
    <col min="2826" max="2826" width="11.140625" style="4" customWidth="1"/>
    <col min="2827" max="2827" width="12.140625" style="4" customWidth="1"/>
    <col min="2828" max="2829" width="11.28515625" style="4" customWidth="1"/>
    <col min="2830" max="2830" width="13" style="4" customWidth="1"/>
    <col min="2831" max="2832" width="12.7109375" style="4" customWidth="1"/>
    <col min="2833" max="2833" width="16.5703125" style="4" customWidth="1"/>
    <col min="2834" max="2834" width="14.140625" style="4" customWidth="1"/>
    <col min="2835" max="2835" width="9.5703125" style="4" customWidth="1"/>
    <col min="2836" max="2836" width="11" style="4" customWidth="1"/>
    <col min="2837" max="2837" width="13.85546875" style="4" customWidth="1"/>
    <col min="2838" max="2838" width="9.5703125" style="4" customWidth="1"/>
    <col min="2839" max="2839" width="17" style="4" customWidth="1"/>
    <col min="2840" max="2840" width="14.28515625" style="4" customWidth="1"/>
    <col min="2841" max="2841" width="8.7109375" style="4" customWidth="1"/>
    <col min="2842" max="2842" width="10.85546875" style="4" customWidth="1"/>
    <col min="2843" max="2843" width="12.85546875" style="4" customWidth="1"/>
    <col min="2844" max="2844" width="0" style="4" hidden="1" customWidth="1"/>
    <col min="2845" max="2845" width="12.85546875" style="4" customWidth="1"/>
    <col min="2846" max="2846" width="11.42578125" style="4" customWidth="1"/>
    <col min="2847" max="2847" width="11.5703125" style="4" customWidth="1"/>
    <col min="2848" max="2848" width="11.140625" style="4" customWidth="1"/>
    <col min="2849" max="2849" width="11.42578125" style="4" customWidth="1"/>
    <col min="2850" max="2850" width="11.28515625" style="4" customWidth="1"/>
    <col min="2851" max="2851" width="7.42578125" style="4" customWidth="1"/>
    <col min="2852" max="2852" width="11.85546875" style="4" customWidth="1"/>
    <col min="2853" max="2854" width="0" style="4" hidden="1" customWidth="1"/>
    <col min="2855" max="2855" width="10" style="4" customWidth="1"/>
    <col min="2856" max="2856" width="14.28515625" style="4" customWidth="1"/>
    <col min="2857" max="2858" width="9.140625" style="4"/>
    <col min="2859" max="2860" width="12.85546875" style="4" bestFit="1" customWidth="1"/>
    <col min="2861" max="3064" width="9.140625" style="4"/>
    <col min="3065" max="3065" width="5.5703125" style="4" customWidth="1"/>
    <col min="3066" max="3066" width="38.7109375" style="4" customWidth="1"/>
    <col min="3067" max="3078" width="0" style="4" hidden="1" customWidth="1"/>
    <col min="3079" max="3079" width="8.5703125" style="4" customWidth="1"/>
    <col min="3080" max="3080" width="12.42578125" style="4" customWidth="1"/>
    <col min="3081" max="3081" width="7.140625" style="4" customWidth="1"/>
    <col min="3082" max="3082" width="11.140625" style="4" customWidth="1"/>
    <col min="3083" max="3083" width="12.140625" style="4" customWidth="1"/>
    <col min="3084" max="3085" width="11.28515625" style="4" customWidth="1"/>
    <col min="3086" max="3086" width="13" style="4" customWidth="1"/>
    <col min="3087" max="3088" width="12.7109375" style="4" customWidth="1"/>
    <col min="3089" max="3089" width="16.5703125" style="4" customWidth="1"/>
    <col min="3090" max="3090" width="14.140625" style="4" customWidth="1"/>
    <col min="3091" max="3091" width="9.5703125" style="4" customWidth="1"/>
    <col min="3092" max="3092" width="11" style="4" customWidth="1"/>
    <col min="3093" max="3093" width="13.85546875" style="4" customWidth="1"/>
    <col min="3094" max="3094" width="9.5703125" style="4" customWidth="1"/>
    <col min="3095" max="3095" width="17" style="4" customWidth="1"/>
    <col min="3096" max="3096" width="14.28515625" style="4" customWidth="1"/>
    <col min="3097" max="3097" width="8.7109375" style="4" customWidth="1"/>
    <col min="3098" max="3098" width="10.85546875" style="4" customWidth="1"/>
    <col min="3099" max="3099" width="12.85546875" style="4" customWidth="1"/>
    <col min="3100" max="3100" width="0" style="4" hidden="1" customWidth="1"/>
    <col min="3101" max="3101" width="12.85546875" style="4" customWidth="1"/>
    <col min="3102" max="3102" width="11.42578125" style="4" customWidth="1"/>
    <col min="3103" max="3103" width="11.5703125" style="4" customWidth="1"/>
    <col min="3104" max="3104" width="11.140625" style="4" customWidth="1"/>
    <col min="3105" max="3105" width="11.42578125" style="4" customWidth="1"/>
    <col min="3106" max="3106" width="11.28515625" style="4" customWidth="1"/>
    <col min="3107" max="3107" width="7.42578125" style="4" customWidth="1"/>
    <col min="3108" max="3108" width="11.85546875" style="4" customWidth="1"/>
    <col min="3109" max="3110" width="0" style="4" hidden="1" customWidth="1"/>
    <col min="3111" max="3111" width="10" style="4" customWidth="1"/>
    <col min="3112" max="3112" width="14.28515625" style="4" customWidth="1"/>
    <col min="3113" max="3114" width="9.140625" style="4"/>
    <col min="3115" max="3116" width="12.85546875" style="4" bestFit="1" customWidth="1"/>
    <col min="3117" max="3320" width="9.140625" style="4"/>
    <col min="3321" max="3321" width="5.5703125" style="4" customWidth="1"/>
    <col min="3322" max="3322" width="38.7109375" style="4" customWidth="1"/>
    <col min="3323" max="3334" width="0" style="4" hidden="1" customWidth="1"/>
    <col min="3335" max="3335" width="8.5703125" style="4" customWidth="1"/>
    <col min="3336" max="3336" width="12.42578125" style="4" customWidth="1"/>
    <col min="3337" max="3337" width="7.140625" style="4" customWidth="1"/>
    <col min="3338" max="3338" width="11.140625" style="4" customWidth="1"/>
    <col min="3339" max="3339" width="12.140625" style="4" customWidth="1"/>
    <col min="3340" max="3341" width="11.28515625" style="4" customWidth="1"/>
    <col min="3342" max="3342" width="13" style="4" customWidth="1"/>
    <col min="3343" max="3344" width="12.7109375" style="4" customWidth="1"/>
    <col min="3345" max="3345" width="16.5703125" style="4" customWidth="1"/>
    <col min="3346" max="3346" width="14.140625" style="4" customWidth="1"/>
    <col min="3347" max="3347" width="9.5703125" style="4" customWidth="1"/>
    <col min="3348" max="3348" width="11" style="4" customWidth="1"/>
    <col min="3349" max="3349" width="13.85546875" style="4" customWidth="1"/>
    <col min="3350" max="3350" width="9.5703125" style="4" customWidth="1"/>
    <col min="3351" max="3351" width="17" style="4" customWidth="1"/>
    <col min="3352" max="3352" width="14.28515625" style="4" customWidth="1"/>
    <col min="3353" max="3353" width="8.7109375" style="4" customWidth="1"/>
    <col min="3354" max="3354" width="10.85546875" style="4" customWidth="1"/>
    <col min="3355" max="3355" width="12.85546875" style="4" customWidth="1"/>
    <col min="3356" max="3356" width="0" style="4" hidden="1" customWidth="1"/>
    <col min="3357" max="3357" width="12.85546875" style="4" customWidth="1"/>
    <col min="3358" max="3358" width="11.42578125" style="4" customWidth="1"/>
    <col min="3359" max="3359" width="11.5703125" style="4" customWidth="1"/>
    <col min="3360" max="3360" width="11.140625" style="4" customWidth="1"/>
    <col min="3361" max="3361" width="11.42578125" style="4" customWidth="1"/>
    <col min="3362" max="3362" width="11.28515625" style="4" customWidth="1"/>
    <col min="3363" max="3363" width="7.42578125" style="4" customWidth="1"/>
    <col min="3364" max="3364" width="11.85546875" style="4" customWidth="1"/>
    <col min="3365" max="3366" width="0" style="4" hidden="1" customWidth="1"/>
    <col min="3367" max="3367" width="10" style="4" customWidth="1"/>
    <col min="3368" max="3368" width="14.28515625" style="4" customWidth="1"/>
    <col min="3369" max="3370" width="9.140625" style="4"/>
    <col min="3371" max="3372" width="12.85546875" style="4" bestFit="1" customWidth="1"/>
    <col min="3373" max="3576" width="9.140625" style="4"/>
    <col min="3577" max="3577" width="5.5703125" style="4" customWidth="1"/>
    <col min="3578" max="3578" width="38.7109375" style="4" customWidth="1"/>
    <col min="3579" max="3590" width="0" style="4" hidden="1" customWidth="1"/>
    <col min="3591" max="3591" width="8.5703125" style="4" customWidth="1"/>
    <col min="3592" max="3592" width="12.42578125" style="4" customWidth="1"/>
    <col min="3593" max="3593" width="7.140625" style="4" customWidth="1"/>
    <col min="3594" max="3594" width="11.140625" style="4" customWidth="1"/>
    <col min="3595" max="3595" width="12.140625" style="4" customWidth="1"/>
    <col min="3596" max="3597" width="11.28515625" style="4" customWidth="1"/>
    <col min="3598" max="3598" width="13" style="4" customWidth="1"/>
    <col min="3599" max="3600" width="12.7109375" style="4" customWidth="1"/>
    <col min="3601" max="3601" width="16.5703125" style="4" customWidth="1"/>
    <col min="3602" max="3602" width="14.140625" style="4" customWidth="1"/>
    <col min="3603" max="3603" width="9.5703125" style="4" customWidth="1"/>
    <col min="3604" max="3604" width="11" style="4" customWidth="1"/>
    <col min="3605" max="3605" width="13.85546875" style="4" customWidth="1"/>
    <col min="3606" max="3606" width="9.5703125" style="4" customWidth="1"/>
    <col min="3607" max="3607" width="17" style="4" customWidth="1"/>
    <col min="3608" max="3608" width="14.28515625" style="4" customWidth="1"/>
    <col min="3609" max="3609" width="8.7109375" style="4" customWidth="1"/>
    <col min="3610" max="3610" width="10.85546875" style="4" customWidth="1"/>
    <col min="3611" max="3611" width="12.85546875" style="4" customWidth="1"/>
    <col min="3612" max="3612" width="0" style="4" hidden="1" customWidth="1"/>
    <col min="3613" max="3613" width="12.85546875" style="4" customWidth="1"/>
    <col min="3614" max="3614" width="11.42578125" style="4" customWidth="1"/>
    <col min="3615" max="3615" width="11.5703125" style="4" customWidth="1"/>
    <col min="3616" max="3616" width="11.140625" style="4" customWidth="1"/>
    <col min="3617" max="3617" width="11.42578125" style="4" customWidth="1"/>
    <col min="3618" max="3618" width="11.28515625" style="4" customWidth="1"/>
    <col min="3619" max="3619" width="7.42578125" style="4" customWidth="1"/>
    <col min="3620" max="3620" width="11.85546875" style="4" customWidth="1"/>
    <col min="3621" max="3622" width="0" style="4" hidden="1" customWidth="1"/>
    <col min="3623" max="3623" width="10" style="4" customWidth="1"/>
    <col min="3624" max="3624" width="14.28515625" style="4" customWidth="1"/>
    <col min="3625" max="3626" width="9.140625" style="4"/>
    <col min="3627" max="3628" width="12.85546875" style="4" bestFit="1" customWidth="1"/>
    <col min="3629" max="3832" width="9.140625" style="4"/>
    <col min="3833" max="3833" width="5.5703125" style="4" customWidth="1"/>
    <col min="3834" max="3834" width="38.7109375" style="4" customWidth="1"/>
    <col min="3835" max="3846" width="0" style="4" hidden="1" customWidth="1"/>
    <col min="3847" max="3847" width="8.5703125" style="4" customWidth="1"/>
    <col min="3848" max="3848" width="12.42578125" style="4" customWidth="1"/>
    <col min="3849" max="3849" width="7.140625" style="4" customWidth="1"/>
    <col min="3850" max="3850" width="11.140625" style="4" customWidth="1"/>
    <col min="3851" max="3851" width="12.140625" style="4" customWidth="1"/>
    <col min="3852" max="3853" width="11.28515625" style="4" customWidth="1"/>
    <col min="3854" max="3854" width="13" style="4" customWidth="1"/>
    <col min="3855" max="3856" width="12.7109375" style="4" customWidth="1"/>
    <col min="3857" max="3857" width="16.5703125" style="4" customWidth="1"/>
    <col min="3858" max="3858" width="14.140625" style="4" customWidth="1"/>
    <col min="3859" max="3859" width="9.5703125" style="4" customWidth="1"/>
    <col min="3860" max="3860" width="11" style="4" customWidth="1"/>
    <col min="3861" max="3861" width="13.85546875" style="4" customWidth="1"/>
    <col min="3862" max="3862" width="9.5703125" style="4" customWidth="1"/>
    <col min="3863" max="3863" width="17" style="4" customWidth="1"/>
    <col min="3864" max="3864" width="14.28515625" style="4" customWidth="1"/>
    <col min="3865" max="3865" width="8.7109375" style="4" customWidth="1"/>
    <col min="3866" max="3866" width="10.85546875" style="4" customWidth="1"/>
    <col min="3867" max="3867" width="12.85546875" style="4" customWidth="1"/>
    <col min="3868" max="3868" width="0" style="4" hidden="1" customWidth="1"/>
    <col min="3869" max="3869" width="12.85546875" style="4" customWidth="1"/>
    <col min="3870" max="3870" width="11.42578125" style="4" customWidth="1"/>
    <col min="3871" max="3871" width="11.5703125" style="4" customWidth="1"/>
    <col min="3872" max="3872" width="11.140625" style="4" customWidth="1"/>
    <col min="3873" max="3873" width="11.42578125" style="4" customWidth="1"/>
    <col min="3874" max="3874" width="11.28515625" style="4" customWidth="1"/>
    <col min="3875" max="3875" width="7.42578125" style="4" customWidth="1"/>
    <col min="3876" max="3876" width="11.85546875" style="4" customWidth="1"/>
    <col min="3877" max="3878" width="0" style="4" hidden="1" customWidth="1"/>
    <col min="3879" max="3879" width="10" style="4" customWidth="1"/>
    <col min="3880" max="3880" width="14.28515625" style="4" customWidth="1"/>
    <col min="3881" max="3882" width="9.140625" style="4"/>
    <col min="3883" max="3884" width="12.85546875" style="4" bestFit="1" customWidth="1"/>
    <col min="3885" max="4088" width="9.140625" style="4"/>
    <col min="4089" max="4089" width="5.5703125" style="4" customWidth="1"/>
    <col min="4090" max="4090" width="38.7109375" style="4" customWidth="1"/>
    <col min="4091" max="4102" width="0" style="4" hidden="1" customWidth="1"/>
    <col min="4103" max="4103" width="8.5703125" style="4" customWidth="1"/>
    <col min="4104" max="4104" width="12.42578125" style="4" customWidth="1"/>
    <col min="4105" max="4105" width="7.140625" style="4" customWidth="1"/>
    <col min="4106" max="4106" width="11.140625" style="4" customWidth="1"/>
    <col min="4107" max="4107" width="12.140625" style="4" customWidth="1"/>
    <col min="4108" max="4109" width="11.28515625" style="4" customWidth="1"/>
    <col min="4110" max="4110" width="13" style="4" customWidth="1"/>
    <col min="4111" max="4112" width="12.7109375" style="4" customWidth="1"/>
    <col min="4113" max="4113" width="16.5703125" style="4" customWidth="1"/>
    <col min="4114" max="4114" width="14.140625" style="4" customWidth="1"/>
    <col min="4115" max="4115" width="9.5703125" style="4" customWidth="1"/>
    <col min="4116" max="4116" width="11" style="4" customWidth="1"/>
    <col min="4117" max="4117" width="13.85546875" style="4" customWidth="1"/>
    <col min="4118" max="4118" width="9.5703125" style="4" customWidth="1"/>
    <col min="4119" max="4119" width="17" style="4" customWidth="1"/>
    <col min="4120" max="4120" width="14.28515625" style="4" customWidth="1"/>
    <col min="4121" max="4121" width="8.7109375" style="4" customWidth="1"/>
    <col min="4122" max="4122" width="10.85546875" style="4" customWidth="1"/>
    <col min="4123" max="4123" width="12.85546875" style="4" customWidth="1"/>
    <col min="4124" max="4124" width="0" style="4" hidden="1" customWidth="1"/>
    <col min="4125" max="4125" width="12.85546875" style="4" customWidth="1"/>
    <col min="4126" max="4126" width="11.42578125" style="4" customWidth="1"/>
    <col min="4127" max="4127" width="11.5703125" style="4" customWidth="1"/>
    <col min="4128" max="4128" width="11.140625" style="4" customWidth="1"/>
    <col min="4129" max="4129" width="11.42578125" style="4" customWidth="1"/>
    <col min="4130" max="4130" width="11.28515625" style="4" customWidth="1"/>
    <col min="4131" max="4131" width="7.42578125" style="4" customWidth="1"/>
    <col min="4132" max="4132" width="11.85546875" style="4" customWidth="1"/>
    <col min="4133" max="4134" width="0" style="4" hidden="1" customWidth="1"/>
    <col min="4135" max="4135" width="10" style="4" customWidth="1"/>
    <col min="4136" max="4136" width="14.28515625" style="4" customWidth="1"/>
    <col min="4137" max="4138" width="9.140625" style="4"/>
    <col min="4139" max="4140" width="12.85546875" style="4" bestFit="1" customWidth="1"/>
    <col min="4141" max="4344" width="9.140625" style="4"/>
    <col min="4345" max="4345" width="5.5703125" style="4" customWidth="1"/>
    <col min="4346" max="4346" width="38.7109375" style="4" customWidth="1"/>
    <col min="4347" max="4358" width="0" style="4" hidden="1" customWidth="1"/>
    <col min="4359" max="4359" width="8.5703125" style="4" customWidth="1"/>
    <col min="4360" max="4360" width="12.42578125" style="4" customWidth="1"/>
    <col min="4361" max="4361" width="7.140625" style="4" customWidth="1"/>
    <col min="4362" max="4362" width="11.140625" style="4" customWidth="1"/>
    <col min="4363" max="4363" width="12.140625" style="4" customWidth="1"/>
    <col min="4364" max="4365" width="11.28515625" style="4" customWidth="1"/>
    <col min="4366" max="4366" width="13" style="4" customWidth="1"/>
    <col min="4367" max="4368" width="12.7109375" style="4" customWidth="1"/>
    <col min="4369" max="4369" width="16.5703125" style="4" customWidth="1"/>
    <col min="4370" max="4370" width="14.140625" style="4" customWidth="1"/>
    <col min="4371" max="4371" width="9.5703125" style="4" customWidth="1"/>
    <col min="4372" max="4372" width="11" style="4" customWidth="1"/>
    <col min="4373" max="4373" width="13.85546875" style="4" customWidth="1"/>
    <col min="4374" max="4374" width="9.5703125" style="4" customWidth="1"/>
    <col min="4375" max="4375" width="17" style="4" customWidth="1"/>
    <col min="4376" max="4376" width="14.28515625" style="4" customWidth="1"/>
    <col min="4377" max="4377" width="8.7109375" style="4" customWidth="1"/>
    <col min="4378" max="4378" width="10.85546875" style="4" customWidth="1"/>
    <col min="4379" max="4379" width="12.85546875" style="4" customWidth="1"/>
    <col min="4380" max="4380" width="0" style="4" hidden="1" customWidth="1"/>
    <col min="4381" max="4381" width="12.85546875" style="4" customWidth="1"/>
    <col min="4382" max="4382" width="11.42578125" style="4" customWidth="1"/>
    <col min="4383" max="4383" width="11.5703125" style="4" customWidth="1"/>
    <col min="4384" max="4384" width="11.140625" style="4" customWidth="1"/>
    <col min="4385" max="4385" width="11.42578125" style="4" customWidth="1"/>
    <col min="4386" max="4386" width="11.28515625" style="4" customWidth="1"/>
    <col min="4387" max="4387" width="7.42578125" style="4" customWidth="1"/>
    <col min="4388" max="4388" width="11.85546875" style="4" customWidth="1"/>
    <col min="4389" max="4390" width="0" style="4" hidden="1" customWidth="1"/>
    <col min="4391" max="4391" width="10" style="4" customWidth="1"/>
    <col min="4392" max="4392" width="14.28515625" style="4" customWidth="1"/>
    <col min="4393" max="4394" width="9.140625" style="4"/>
    <col min="4395" max="4396" width="12.85546875" style="4" bestFit="1" customWidth="1"/>
    <col min="4397" max="4600" width="9.140625" style="4"/>
    <col min="4601" max="4601" width="5.5703125" style="4" customWidth="1"/>
    <col min="4602" max="4602" width="38.7109375" style="4" customWidth="1"/>
    <col min="4603" max="4614" width="0" style="4" hidden="1" customWidth="1"/>
    <col min="4615" max="4615" width="8.5703125" style="4" customWidth="1"/>
    <col min="4616" max="4616" width="12.42578125" style="4" customWidth="1"/>
    <col min="4617" max="4617" width="7.140625" style="4" customWidth="1"/>
    <col min="4618" max="4618" width="11.140625" style="4" customWidth="1"/>
    <col min="4619" max="4619" width="12.140625" style="4" customWidth="1"/>
    <col min="4620" max="4621" width="11.28515625" style="4" customWidth="1"/>
    <col min="4622" max="4622" width="13" style="4" customWidth="1"/>
    <col min="4623" max="4624" width="12.7109375" style="4" customWidth="1"/>
    <col min="4625" max="4625" width="16.5703125" style="4" customWidth="1"/>
    <col min="4626" max="4626" width="14.140625" style="4" customWidth="1"/>
    <col min="4627" max="4627" width="9.5703125" style="4" customWidth="1"/>
    <col min="4628" max="4628" width="11" style="4" customWidth="1"/>
    <col min="4629" max="4629" width="13.85546875" style="4" customWidth="1"/>
    <col min="4630" max="4630" width="9.5703125" style="4" customWidth="1"/>
    <col min="4631" max="4631" width="17" style="4" customWidth="1"/>
    <col min="4632" max="4632" width="14.28515625" style="4" customWidth="1"/>
    <col min="4633" max="4633" width="8.7109375" style="4" customWidth="1"/>
    <col min="4634" max="4634" width="10.85546875" style="4" customWidth="1"/>
    <col min="4635" max="4635" width="12.85546875" style="4" customWidth="1"/>
    <col min="4636" max="4636" width="0" style="4" hidden="1" customWidth="1"/>
    <col min="4637" max="4637" width="12.85546875" style="4" customWidth="1"/>
    <col min="4638" max="4638" width="11.42578125" style="4" customWidth="1"/>
    <col min="4639" max="4639" width="11.5703125" style="4" customWidth="1"/>
    <col min="4640" max="4640" width="11.140625" style="4" customWidth="1"/>
    <col min="4641" max="4641" width="11.42578125" style="4" customWidth="1"/>
    <col min="4642" max="4642" width="11.28515625" style="4" customWidth="1"/>
    <col min="4643" max="4643" width="7.42578125" style="4" customWidth="1"/>
    <col min="4644" max="4644" width="11.85546875" style="4" customWidth="1"/>
    <col min="4645" max="4646" width="0" style="4" hidden="1" customWidth="1"/>
    <col min="4647" max="4647" width="10" style="4" customWidth="1"/>
    <col min="4648" max="4648" width="14.28515625" style="4" customWidth="1"/>
    <col min="4649" max="4650" width="9.140625" style="4"/>
    <col min="4651" max="4652" width="12.85546875" style="4" bestFit="1" customWidth="1"/>
    <col min="4653" max="4856" width="9.140625" style="4"/>
    <col min="4857" max="4857" width="5.5703125" style="4" customWidth="1"/>
    <col min="4858" max="4858" width="38.7109375" style="4" customWidth="1"/>
    <col min="4859" max="4870" width="0" style="4" hidden="1" customWidth="1"/>
    <col min="4871" max="4871" width="8.5703125" style="4" customWidth="1"/>
    <col min="4872" max="4872" width="12.42578125" style="4" customWidth="1"/>
    <col min="4873" max="4873" width="7.140625" style="4" customWidth="1"/>
    <col min="4874" max="4874" width="11.140625" style="4" customWidth="1"/>
    <col min="4875" max="4875" width="12.140625" style="4" customWidth="1"/>
    <col min="4876" max="4877" width="11.28515625" style="4" customWidth="1"/>
    <col min="4878" max="4878" width="13" style="4" customWidth="1"/>
    <col min="4879" max="4880" width="12.7109375" style="4" customWidth="1"/>
    <col min="4881" max="4881" width="16.5703125" style="4" customWidth="1"/>
    <col min="4882" max="4882" width="14.140625" style="4" customWidth="1"/>
    <col min="4883" max="4883" width="9.5703125" style="4" customWidth="1"/>
    <col min="4884" max="4884" width="11" style="4" customWidth="1"/>
    <col min="4885" max="4885" width="13.85546875" style="4" customWidth="1"/>
    <col min="4886" max="4886" width="9.5703125" style="4" customWidth="1"/>
    <col min="4887" max="4887" width="17" style="4" customWidth="1"/>
    <col min="4888" max="4888" width="14.28515625" style="4" customWidth="1"/>
    <col min="4889" max="4889" width="8.7109375" style="4" customWidth="1"/>
    <col min="4890" max="4890" width="10.85546875" style="4" customWidth="1"/>
    <col min="4891" max="4891" width="12.85546875" style="4" customWidth="1"/>
    <col min="4892" max="4892" width="0" style="4" hidden="1" customWidth="1"/>
    <col min="4893" max="4893" width="12.85546875" style="4" customWidth="1"/>
    <col min="4894" max="4894" width="11.42578125" style="4" customWidth="1"/>
    <col min="4895" max="4895" width="11.5703125" style="4" customWidth="1"/>
    <col min="4896" max="4896" width="11.140625" style="4" customWidth="1"/>
    <col min="4897" max="4897" width="11.42578125" style="4" customWidth="1"/>
    <col min="4898" max="4898" width="11.28515625" style="4" customWidth="1"/>
    <col min="4899" max="4899" width="7.42578125" style="4" customWidth="1"/>
    <col min="4900" max="4900" width="11.85546875" style="4" customWidth="1"/>
    <col min="4901" max="4902" width="0" style="4" hidden="1" customWidth="1"/>
    <col min="4903" max="4903" width="10" style="4" customWidth="1"/>
    <col min="4904" max="4904" width="14.28515625" style="4" customWidth="1"/>
    <col min="4905" max="4906" width="9.140625" style="4"/>
    <col min="4907" max="4908" width="12.85546875" style="4" bestFit="1" customWidth="1"/>
    <col min="4909" max="5112" width="9.140625" style="4"/>
    <col min="5113" max="5113" width="5.5703125" style="4" customWidth="1"/>
    <col min="5114" max="5114" width="38.7109375" style="4" customWidth="1"/>
    <col min="5115" max="5126" width="0" style="4" hidden="1" customWidth="1"/>
    <col min="5127" max="5127" width="8.5703125" style="4" customWidth="1"/>
    <col min="5128" max="5128" width="12.42578125" style="4" customWidth="1"/>
    <col min="5129" max="5129" width="7.140625" style="4" customWidth="1"/>
    <col min="5130" max="5130" width="11.140625" style="4" customWidth="1"/>
    <col min="5131" max="5131" width="12.140625" style="4" customWidth="1"/>
    <col min="5132" max="5133" width="11.28515625" style="4" customWidth="1"/>
    <col min="5134" max="5134" width="13" style="4" customWidth="1"/>
    <col min="5135" max="5136" width="12.7109375" style="4" customWidth="1"/>
    <col min="5137" max="5137" width="16.5703125" style="4" customWidth="1"/>
    <col min="5138" max="5138" width="14.140625" style="4" customWidth="1"/>
    <col min="5139" max="5139" width="9.5703125" style="4" customWidth="1"/>
    <col min="5140" max="5140" width="11" style="4" customWidth="1"/>
    <col min="5141" max="5141" width="13.85546875" style="4" customWidth="1"/>
    <col min="5142" max="5142" width="9.5703125" style="4" customWidth="1"/>
    <col min="5143" max="5143" width="17" style="4" customWidth="1"/>
    <col min="5144" max="5144" width="14.28515625" style="4" customWidth="1"/>
    <col min="5145" max="5145" width="8.7109375" style="4" customWidth="1"/>
    <col min="5146" max="5146" width="10.85546875" style="4" customWidth="1"/>
    <col min="5147" max="5147" width="12.85546875" style="4" customWidth="1"/>
    <col min="5148" max="5148" width="0" style="4" hidden="1" customWidth="1"/>
    <col min="5149" max="5149" width="12.85546875" style="4" customWidth="1"/>
    <col min="5150" max="5150" width="11.42578125" style="4" customWidth="1"/>
    <col min="5151" max="5151" width="11.5703125" style="4" customWidth="1"/>
    <col min="5152" max="5152" width="11.140625" style="4" customWidth="1"/>
    <col min="5153" max="5153" width="11.42578125" style="4" customWidth="1"/>
    <col min="5154" max="5154" width="11.28515625" style="4" customWidth="1"/>
    <col min="5155" max="5155" width="7.42578125" style="4" customWidth="1"/>
    <col min="5156" max="5156" width="11.85546875" style="4" customWidth="1"/>
    <col min="5157" max="5158" width="0" style="4" hidden="1" customWidth="1"/>
    <col min="5159" max="5159" width="10" style="4" customWidth="1"/>
    <col min="5160" max="5160" width="14.28515625" style="4" customWidth="1"/>
    <col min="5161" max="5162" width="9.140625" style="4"/>
    <col min="5163" max="5164" width="12.85546875" style="4" bestFit="1" customWidth="1"/>
    <col min="5165" max="5368" width="9.140625" style="4"/>
    <col min="5369" max="5369" width="5.5703125" style="4" customWidth="1"/>
    <col min="5370" max="5370" width="38.7109375" style="4" customWidth="1"/>
    <col min="5371" max="5382" width="0" style="4" hidden="1" customWidth="1"/>
    <col min="5383" max="5383" width="8.5703125" style="4" customWidth="1"/>
    <col min="5384" max="5384" width="12.42578125" style="4" customWidth="1"/>
    <col min="5385" max="5385" width="7.140625" style="4" customWidth="1"/>
    <col min="5386" max="5386" width="11.140625" style="4" customWidth="1"/>
    <col min="5387" max="5387" width="12.140625" style="4" customWidth="1"/>
    <col min="5388" max="5389" width="11.28515625" style="4" customWidth="1"/>
    <col min="5390" max="5390" width="13" style="4" customWidth="1"/>
    <col min="5391" max="5392" width="12.7109375" style="4" customWidth="1"/>
    <col min="5393" max="5393" width="16.5703125" style="4" customWidth="1"/>
    <col min="5394" max="5394" width="14.140625" style="4" customWidth="1"/>
    <col min="5395" max="5395" width="9.5703125" style="4" customWidth="1"/>
    <col min="5396" max="5396" width="11" style="4" customWidth="1"/>
    <col min="5397" max="5397" width="13.85546875" style="4" customWidth="1"/>
    <col min="5398" max="5398" width="9.5703125" style="4" customWidth="1"/>
    <col min="5399" max="5399" width="17" style="4" customWidth="1"/>
    <col min="5400" max="5400" width="14.28515625" style="4" customWidth="1"/>
    <col min="5401" max="5401" width="8.7109375" style="4" customWidth="1"/>
    <col min="5402" max="5402" width="10.85546875" style="4" customWidth="1"/>
    <col min="5403" max="5403" width="12.85546875" style="4" customWidth="1"/>
    <col min="5404" max="5404" width="0" style="4" hidden="1" customWidth="1"/>
    <col min="5405" max="5405" width="12.85546875" style="4" customWidth="1"/>
    <col min="5406" max="5406" width="11.42578125" style="4" customWidth="1"/>
    <col min="5407" max="5407" width="11.5703125" style="4" customWidth="1"/>
    <col min="5408" max="5408" width="11.140625" style="4" customWidth="1"/>
    <col min="5409" max="5409" width="11.42578125" style="4" customWidth="1"/>
    <col min="5410" max="5410" width="11.28515625" style="4" customWidth="1"/>
    <col min="5411" max="5411" width="7.42578125" style="4" customWidth="1"/>
    <col min="5412" max="5412" width="11.85546875" style="4" customWidth="1"/>
    <col min="5413" max="5414" width="0" style="4" hidden="1" customWidth="1"/>
    <col min="5415" max="5415" width="10" style="4" customWidth="1"/>
    <col min="5416" max="5416" width="14.28515625" style="4" customWidth="1"/>
    <col min="5417" max="5418" width="9.140625" style="4"/>
    <col min="5419" max="5420" width="12.85546875" style="4" bestFit="1" customWidth="1"/>
    <col min="5421" max="5624" width="9.140625" style="4"/>
    <col min="5625" max="5625" width="5.5703125" style="4" customWidth="1"/>
    <col min="5626" max="5626" width="38.7109375" style="4" customWidth="1"/>
    <col min="5627" max="5638" width="0" style="4" hidden="1" customWidth="1"/>
    <col min="5639" max="5639" width="8.5703125" style="4" customWidth="1"/>
    <col min="5640" max="5640" width="12.42578125" style="4" customWidth="1"/>
    <col min="5641" max="5641" width="7.140625" style="4" customWidth="1"/>
    <col min="5642" max="5642" width="11.140625" style="4" customWidth="1"/>
    <col min="5643" max="5643" width="12.140625" style="4" customWidth="1"/>
    <col min="5644" max="5645" width="11.28515625" style="4" customWidth="1"/>
    <col min="5646" max="5646" width="13" style="4" customWidth="1"/>
    <col min="5647" max="5648" width="12.7109375" style="4" customWidth="1"/>
    <col min="5649" max="5649" width="16.5703125" style="4" customWidth="1"/>
    <col min="5650" max="5650" width="14.140625" style="4" customWidth="1"/>
    <col min="5651" max="5651" width="9.5703125" style="4" customWidth="1"/>
    <col min="5652" max="5652" width="11" style="4" customWidth="1"/>
    <col min="5653" max="5653" width="13.85546875" style="4" customWidth="1"/>
    <col min="5654" max="5654" width="9.5703125" style="4" customWidth="1"/>
    <col min="5655" max="5655" width="17" style="4" customWidth="1"/>
    <col min="5656" max="5656" width="14.28515625" style="4" customWidth="1"/>
    <col min="5657" max="5657" width="8.7109375" style="4" customWidth="1"/>
    <col min="5658" max="5658" width="10.85546875" style="4" customWidth="1"/>
    <col min="5659" max="5659" width="12.85546875" style="4" customWidth="1"/>
    <col min="5660" max="5660" width="0" style="4" hidden="1" customWidth="1"/>
    <col min="5661" max="5661" width="12.85546875" style="4" customWidth="1"/>
    <col min="5662" max="5662" width="11.42578125" style="4" customWidth="1"/>
    <col min="5663" max="5663" width="11.5703125" style="4" customWidth="1"/>
    <col min="5664" max="5664" width="11.140625" style="4" customWidth="1"/>
    <col min="5665" max="5665" width="11.42578125" style="4" customWidth="1"/>
    <col min="5666" max="5666" width="11.28515625" style="4" customWidth="1"/>
    <col min="5667" max="5667" width="7.42578125" style="4" customWidth="1"/>
    <col min="5668" max="5668" width="11.85546875" style="4" customWidth="1"/>
    <col min="5669" max="5670" width="0" style="4" hidden="1" customWidth="1"/>
    <col min="5671" max="5671" width="10" style="4" customWidth="1"/>
    <col min="5672" max="5672" width="14.28515625" style="4" customWidth="1"/>
    <col min="5673" max="5674" width="9.140625" style="4"/>
    <col min="5675" max="5676" width="12.85546875" style="4" bestFit="1" customWidth="1"/>
    <col min="5677" max="5880" width="9.140625" style="4"/>
    <col min="5881" max="5881" width="5.5703125" style="4" customWidth="1"/>
    <col min="5882" max="5882" width="38.7109375" style="4" customWidth="1"/>
    <col min="5883" max="5894" width="0" style="4" hidden="1" customWidth="1"/>
    <col min="5895" max="5895" width="8.5703125" style="4" customWidth="1"/>
    <col min="5896" max="5896" width="12.42578125" style="4" customWidth="1"/>
    <col min="5897" max="5897" width="7.140625" style="4" customWidth="1"/>
    <col min="5898" max="5898" width="11.140625" style="4" customWidth="1"/>
    <col min="5899" max="5899" width="12.140625" style="4" customWidth="1"/>
    <col min="5900" max="5901" width="11.28515625" style="4" customWidth="1"/>
    <col min="5902" max="5902" width="13" style="4" customWidth="1"/>
    <col min="5903" max="5904" width="12.7109375" style="4" customWidth="1"/>
    <col min="5905" max="5905" width="16.5703125" style="4" customWidth="1"/>
    <col min="5906" max="5906" width="14.140625" style="4" customWidth="1"/>
    <col min="5907" max="5907" width="9.5703125" style="4" customWidth="1"/>
    <col min="5908" max="5908" width="11" style="4" customWidth="1"/>
    <col min="5909" max="5909" width="13.85546875" style="4" customWidth="1"/>
    <col min="5910" max="5910" width="9.5703125" style="4" customWidth="1"/>
    <col min="5911" max="5911" width="17" style="4" customWidth="1"/>
    <col min="5912" max="5912" width="14.28515625" style="4" customWidth="1"/>
    <col min="5913" max="5913" width="8.7109375" style="4" customWidth="1"/>
    <col min="5914" max="5914" width="10.85546875" style="4" customWidth="1"/>
    <col min="5915" max="5915" width="12.85546875" style="4" customWidth="1"/>
    <col min="5916" max="5916" width="0" style="4" hidden="1" customWidth="1"/>
    <col min="5917" max="5917" width="12.85546875" style="4" customWidth="1"/>
    <col min="5918" max="5918" width="11.42578125" style="4" customWidth="1"/>
    <col min="5919" max="5919" width="11.5703125" style="4" customWidth="1"/>
    <col min="5920" max="5920" width="11.140625" style="4" customWidth="1"/>
    <col min="5921" max="5921" width="11.42578125" style="4" customWidth="1"/>
    <col min="5922" max="5922" width="11.28515625" style="4" customWidth="1"/>
    <col min="5923" max="5923" width="7.42578125" style="4" customWidth="1"/>
    <col min="5924" max="5924" width="11.85546875" style="4" customWidth="1"/>
    <col min="5925" max="5926" width="0" style="4" hidden="1" customWidth="1"/>
    <col min="5927" max="5927" width="10" style="4" customWidth="1"/>
    <col min="5928" max="5928" width="14.28515625" style="4" customWidth="1"/>
    <col min="5929" max="5930" width="9.140625" style="4"/>
    <col min="5931" max="5932" width="12.85546875" style="4" bestFit="1" customWidth="1"/>
    <col min="5933" max="6136" width="9.140625" style="4"/>
    <col min="6137" max="6137" width="5.5703125" style="4" customWidth="1"/>
    <col min="6138" max="6138" width="38.7109375" style="4" customWidth="1"/>
    <col min="6139" max="6150" width="0" style="4" hidden="1" customWidth="1"/>
    <col min="6151" max="6151" width="8.5703125" style="4" customWidth="1"/>
    <col min="6152" max="6152" width="12.42578125" style="4" customWidth="1"/>
    <col min="6153" max="6153" width="7.140625" style="4" customWidth="1"/>
    <col min="6154" max="6154" width="11.140625" style="4" customWidth="1"/>
    <col min="6155" max="6155" width="12.140625" style="4" customWidth="1"/>
    <col min="6156" max="6157" width="11.28515625" style="4" customWidth="1"/>
    <col min="6158" max="6158" width="13" style="4" customWidth="1"/>
    <col min="6159" max="6160" width="12.7109375" style="4" customWidth="1"/>
    <col min="6161" max="6161" width="16.5703125" style="4" customWidth="1"/>
    <col min="6162" max="6162" width="14.140625" style="4" customWidth="1"/>
    <col min="6163" max="6163" width="9.5703125" style="4" customWidth="1"/>
    <col min="6164" max="6164" width="11" style="4" customWidth="1"/>
    <col min="6165" max="6165" width="13.85546875" style="4" customWidth="1"/>
    <col min="6166" max="6166" width="9.5703125" style="4" customWidth="1"/>
    <col min="6167" max="6167" width="17" style="4" customWidth="1"/>
    <col min="6168" max="6168" width="14.28515625" style="4" customWidth="1"/>
    <col min="6169" max="6169" width="8.7109375" style="4" customWidth="1"/>
    <col min="6170" max="6170" width="10.85546875" style="4" customWidth="1"/>
    <col min="6171" max="6171" width="12.85546875" style="4" customWidth="1"/>
    <col min="6172" max="6172" width="0" style="4" hidden="1" customWidth="1"/>
    <col min="6173" max="6173" width="12.85546875" style="4" customWidth="1"/>
    <col min="6174" max="6174" width="11.42578125" style="4" customWidth="1"/>
    <col min="6175" max="6175" width="11.5703125" style="4" customWidth="1"/>
    <col min="6176" max="6176" width="11.140625" style="4" customWidth="1"/>
    <col min="6177" max="6177" width="11.42578125" style="4" customWidth="1"/>
    <col min="6178" max="6178" width="11.28515625" style="4" customWidth="1"/>
    <col min="6179" max="6179" width="7.42578125" style="4" customWidth="1"/>
    <col min="6180" max="6180" width="11.85546875" style="4" customWidth="1"/>
    <col min="6181" max="6182" width="0" style="4" hidden="1" customWidth="1"/>
    <col min="6183" max="6183" width="10" style="4" customWidth="1"/>
    <col min="6184" max="6184" width="14.28515625" style="4" customWidth="1"/>
    <col min="6185" max="6186" width="9.140625" style="4"/>
    <col min="6187" max="6188" width="12.85546875" style="4" bestFit="1" customWidth="1"/>
    <col min="6189" max="6392" width="9.140625" style="4"/>
    <col min="6393" max="6393" width="5.5703125" style="4" customWidth="1"/>
    <col min="6394" max="6394" width="38.7109375" style="4" customWidth="1"/>
    <col min="6395" max="6406" width="0" style="4" hidden="1" customWidth="1"/>
    <col min="6407" max="6407" width="8.5703125" style="4" customWidth="1"/>
    <col min="6408" max="6408" width="12.42578125" style="4" customWidth="1"/>
    <col min="6409" max="6409" width="7.140625" style="4" customWidth="1"/>
    <col min="6410" max="6410" width="11.140625" style="4" customWidth="1"/>
    <col min="6411" max="6411" width="12.140625" style="4" customWidth="1"/>
    <col min="6412" max="6413" width="11.28515625" style="4" customWidth="1"/>
    <col min="6414" max="6414" width="13" style="4" customWidth="1"/>
    <col min="6415" max="6416" width="12.7109375" style="4" customWidth="1"/>
    <col min="6417" max="6417" width="16.5703125" style="4" customWidth="1"/>
    <col min="6418" max="6418" width="14.140625" style="4" customWidth="1"/>
    <col min="6419" max="6419" width="9.5703125" style="4" customWidth="1"/>
    <col min="6420" max="6420" width="11" style="4" customWidth="1"/>
    <col min="6421" max="6421" width="13.85546875" style="4" customWidth="1"/>
    <col min="6422" max="6422" width="9.5703125" style="4" customWidth="1"/>
    <col min="6423" max="6423" width="17" style="4" customWidth="1"/>
    <col min="6424" max="6424" width="14.28515625" style="4" customWidth="1"/>
    <col min="6425" max="6425" width="8.7109375" style="4" customWidth="1"/>
    <col min="6426" max="6426" width="10.85546875" style="4" customWidth="1"/>
    <col min="6427" max="6427" width="12.85546875" style="4" customWidth="1"/>
    <col min="6428" max="6428" width="0" style="4" hidden="1" customWidth="1"/>
    <col min="6429" max="6429" width="12.85546875" style="4" customWidth="1"/>
    <col min="6430" max="6430" width="11.42578125" style="4" customWidth="1"/>
    <col min="6431" max="6431" width="11.5703125" style="4" customWidth="1"/>
    <col min="6432" max="6432" width="11.140625" style="4" customWidth="1"/>
    <col min="6433" max="6433" width="11.42578125" style="4" customWidth="1"/>
    <col min="6434" max="6434" width="11.28515625" style="4" customWidth="1"/>
    <col min="6435" max="6435" width="7.42578125" style="4" customWidth="1"/>
    <col min="6436" max="6436" width="11.85546875" style="4" customWidth="1"/>
    <col min="6437" max="6438" width="0" style="4" hidden="1" customWidth="1"/>
    <col min="6439" max="6439" width="10" style="4" customWidth="1"/>
    <col min="6440" max="6440" width="14.28515625" style="4" customWidth="1"/>
    <col min="6441" max="6442" width="9.140625" style="4"/>
    <col min="6443" max="6444" width="12.85546875" style="4" bestFit="1" customWidth="1"/>
    <col min="6445" max="6648" width="9.140625" style="4"/>
    <col min="6649" max="6649" width="5.5703125" style="4" customWidth="1"/>
    <col min="6650" max="6650" width="38.7109375" style="4" customWidth="1"/>
    <col min="6651" max="6662" width="0" style="4" hidden="1" customWidth="1"/>
    <col min="6663" max="6663" width="8.5703125" style="4" customWidth="1"/>
    <col min="6664" max="6664" width="12.42578125" style="4" customWidth="1"/>
    <col min="6665" max="6665" width="7.140625" style="4" customWidth="1"/>
    <col min="6666" max="6666" width="11.140625" style="4" customWidth="1"/>
    <col min="6667" max="6667" width="12.140625" style="4" customWidth="1"/>
    <col min="6668" max="6669" width="11.28515625" style="4" customWidth="1"/>
    <col min="6670" max="6670" width="13" style="4" customWidth="1"/>
    <col min="6671" max="6672" width="12.7109375" style="4" customWidth="1"/>
    <col min="6673" max="6673" width="16.5703125" style="4" customWidth="1"/>
    <col min="6674" max="6674" width="14.140625" style="4" customWidth="1"/>
    <col min="6675" max="6675" width="9.5703125" style="4" customWidth="1"/>
    <col min="6676" max="6676" width="11" style="4" customWidth="1"/>
    <col min="6677" max="6677" width="13.85546875" style="4" customWidth="1"/>
    <col min="6678" max="6678" width="9.5703125" style="4" customWidth="1"/>
    <col min="6679" max="6679" width="17" style="4" customWidth="1"/>
    <col min="6680" max="6680" width="14.28515625" style="4" customWidth="1"/>
    <col min="6681" max="6681" width="8.7109375" style="4" customWidth="1"/>
    <col min="6682" max="6682" width="10.85546875" style="4" customWidth="1"/>
    <col min="6683" max="6683" width="12.85546875" style="4" customWidth="1"/>
    <col min="6684" max="6684" width="0" style="4" hidden="1" customWidth="1"/>
    <col min="6685" max="6685" width="12.85546875" style="4" customWidth="1"/>
    <col min="6686" max="6686" width="11.42578125" style="4" customWidth="1"/>
    <col min="6687" max="6687" width="11.5703125" style="4" customWidth="1"/>
    <col min="6688" max="6688" width="11.140625" style="4" customWidth="1"/>
    <col min="6689" max="6689" width="11.42578125" style="4" customWidth="1"/>
    <col min="6690" max="6690" width="11.28515625" style="4" customWidth="1"/>
    <col min="6691" max="6691" width="7.42578125" style="4" customWidth="1"/>
    <col min="6692" max="6692" width="11.85546875" style="4" customWidth="1"/>
    <col min="6693" max="6694" width="0" style="4" hidden="1" customWidth="1"/>
    <col min="6695" max="6695" width="10" style="4" customWidth="1"/>
    <col min="6696" max="6696" width="14.28515625" style="4" customWidth="1"/>
    <col min="6697" max="6698" width="9.140625" style="4"/>
    <col min="6699" max="6700" width="12.85546875" style="4" bestFit="1" customWidth="1"/>
    <col min="6701" max="6904" width="9.140625" style="4"/>
    <col min="6905" max="6905" width="5.5703125" style="4" customWidth="1"/>
    <col min="6906" max="6906" width="38.7109375" style="4" customWidth="1"/>
    <col min="6907" max="6918" width="0" style="4" hidden="1" customWidth="1"/>
    <col min="6919" max="6919" width="8.5703125" style="4" customWidth="1"/>
    <col min="6920" max="6920" width="12.42578125" style="4" customWidth="1"/>
    <col min="6921" max="6921" width="7.140625" style="4" customWidth="1"/>
    <col min="6922" max="6922" width="11.140625" style="4" customWidth="1"/>
    <col min="6923" max="6923" width="12.140625" style="4" customWidth="1"/>
    <col min="6924" max="6925" width="11.28515625" style="4" customWidth="1"/>
    <col min="6926" max="6926" width="13" style="4" customWidth="1"/>
    <col min="6927" max="6928" width="12.7109375" style="4" customWidth="1"/>
    <col min="6929" max="6929" width="16.5703125" style="4" customWidth="1"/>
    <col min="6930" max="6930" width="14.140625" style="4" customWidth="1"/>
    <col min="6931" max="6931" width="9.5703125" style="4" customWidth="1"/>
    <col min="6932" max="6932" width="11" style="4" customWidth="1"/>
    <col min="6933" max="6933" width="13.85546875" style="4" customWidth="1"/>
    <col min="6934" max="6934" width="9.5703125" style="4" customWidth="1"/>
    <col min="6935" max="6935" width="17" style="4" customWidth="1"/>
    <col min="6936" max="6936" width="14.28515625" style="4" customWidth="1"/>
    <col min="6937" max="6937" width="8.7109375" style="4" customWidth="1"/>
    <col min="6938" max="6938" width="10.85546875" style="4" customWidth="1"/>
    <col min="6939" max="6939" width="12.85546875" style="4" customWidth="1"/>
    <col min="6940" max="6940" width="0" style="4" hidden="1" customWidth="1"/>
    <col min="6941" max="6941" width="12.85546875" style="4" customWidth="1"/>
    <col min="6942" max="6942" width="11.42578125" style="4" customWidth="1"/>
    <col min="6943" max="6943" width="11.5703125" style="4" customWidth="1"/>
    <col min="6944" max="6944" width="11.140625" style="4" customWidth="1"/>
    <col min="6945" max="6945" width="11.42578125" style="4" customWidth="1"/>
    <col min="6946" max="6946" width="11.28515625" style="4" customWidth="1"/>
    <col min="6947" max="6947" width="7.42578125" style="4" customWidth="1"/>
    <col min="6948" max="6948" width="11.85546875" style="4" customWidth="1"/>
    <col min="6949" max="6950" width="0" style="4" hidden="1" customWidth="1"/>
    <col min="6951" max="6951" width="10" style="4" customWidth="1"/>
    <col min="6952" max="6952" width="14.28515625" style="4" customWidth="1"/>
    <col min="6953" max="6954" width="9.140625" style="4"/>
    <col min="6955" max="6956" width="12.85546875" style="4" bestFit="1" customWidth="1"/>
    <col min="6957" max="7160" width="9.140625" style="4"/>
    <col min="7161" max="7161" width="5.5703125" style="4" customWidth="1"/>
    <col min="7162" max="7162" width="38.7109375" style="4" customWidth="1"/>
    <col min="7163" max="7174" width="0" style="4" hidden="1" customWidth="1"/>
    <col min="7175" max="7175" width="8.5703125" style="4" customWidth="1"/>
    <col min="7176" max="7176" width="12.42578125" style="4" customWidth="1"/>
    <col min="7177" max="7177" width="7.140625" style="4" customWidth="1"/>
    <col min="7178" max="7178" width="11.140625" style="4" customWidth="1"/>
    <col min="7179" max="7179" width="12.140625" style="4" customWidth="1"/>
    <col min="7180" max="7181" width="11.28515625" style="4" customWidth="1"/>
    <col min="7182" max="7182" width="13" style="4" customWidth="1"/>
    <col min="7183" max="7184" width="12.7109375" style="4" customWidth="1"/>
    <col min="7185" max="7185" width="16.5703125" style="4" customWidth="1"/>
    <col min="7186" max="7186" width="14.140625" style="4" customWidth="1"/>
    <col min="7187" max="7187" width="9.5703125" style="4" customWidth="1"/>
    <col min="7188" max="7188" width="11" style="4" customWidth="1"/>
    <col min="7189" max="7189" width="13.85546875" style="4" customWidth="1"/>
    <col min="7190" max="7190" width="9.5703125" style="4" customWidth="1"/>
    <col min="7191" max="7191" width="17" style="4" customWidth="1"/>
    <col min="7192" max="7192" width="14.28515625" style="4" customWidth="1"/>
    <col min="7193" max="7193" width="8.7109375" style="4" customWidth="1"/>
    <col min="7194" max="7194" width="10.85546875" style="4" customWidth="1"/>
    <col min="7195" max="7195" width="12.85546875" style="4" customWidth="1"/>
    <col min="7196" max="7196" width="0" style="4" hidden="1" customWidth="1"/>
    <col min="7197" max="7197" width="12.85546875" style="4" customWidth="1"/>
    <col min="7198" max="7198" width="11.42578125" style="4" customWidth="1"/>
    <col min="7199" max="7199" width="11.5703125" style="4" customWidth="1"/>
    <col min="7200" max="7200" width="11.140625" style="4" customWidth="1"/>
    <col min="7201" max="7201" width="11.42578125" style="4" customWidth="1"/>
    <col min="7202" max="7202" width="11.28515625" style="4" customWidth="1"/>
    <col min="7203" max="7203" width="7.42578125" style="4" customWidth="1"/>
    <col min="7204" max="7204" width="11.85546875" style="4" customWidth="1"/>
    <col min="7205" max="7206" width="0" style="4" hidden="1" customWidth="1"/>
    <col min="7207" max="7207" width="10" style="4" customWidth="1"/>
    <col min="7208" max="7208" width="14.28515625" style="4" customWidth="1"/>
    <col min="7209" max="7210" width="9.140625" style="4"/>
    <col min="7211" max="7212" width="12.85546875" style="4" bestFit="1" customWidth="1"/>
    <col min="7213" max="7416" width="9.140625" style="4"/>
    <col min="7417" max="7417" width="5.5703125" style="4" customWidth="1"/>
    <col min="7418" max="7418" width="38.7109375" style="4" customWidth="1"/>
    <col min="7419" max="7430" width="0" style="4" hidden="1" customWidth="1"/>
    <col min="7431" max="7431" width="8.5703125" style="4" customWidth="1"/>
    <col min="7432" max="7432" width="12.42578125" style="4" customWidth="1"/>
    <col min="7433" max="7433" width="7.140625" style="4" customWidth="1"/>
    <col min="7434" max="7434" width="11.140625" style="4" customWidth="1"/>
    <col min="7435" max="7435" width="12.140625" style="4" customWidth="1"/>
    <col min="7436" max="7437" width="11.28515625" style="4" customWidth="1"/>
    <col min="7438" max="7438" width="13" style="4" customWidth="1"/>
    <col min="7439" max="7440" width="12.7109375" style="4" customWidth="1"/>
    <col min="7441" max="7441" width="16.5703125" style="4" customWidth="1"/>
    <col min="7442" max="7442" width="14.140625" style="4" customWidth="1"/>
    <col min="7443" max="7443" width="9.5703125" style="4" customWidth="1"/>
    <col min="7444" max="7444" width="11" style="4" customWidth="1"/>
    <col min="7445" max="7445" width="13.85546875" style="4" customWidth="1"/>
    <col min="7446" max="7446" width="9.5703125" style="4" customWidth="1"/>
    <col min="7447" max="7447" width="17" style="4" customWidth="1"/>
    <col min="7448" max="7448" width="14.28515625" style="4" customWidth="1"/>
    <col min="7449" max="7449" width="8.7109375" style="4" customWidth="1"/>
    <col min="7450" max="7450" width="10.85546875" style="4" customWidth="1"/>
    <col min="7451" max="7451" width="12.85546875" style="4" customWidth="1"/>
    <col min="7452" max="7452" width="0" style="4" hidden="1" customWidth="1"/>
    <col min="7453" max="7453" width="12.85546875" style="4" customWidth="1"/>
    <col min="7454" max="7454" width="11.42578125" style="4" customWidth="1"/>
    <col min="7455" max="7455" width="11.5703125" style="4" customWidth="1"/>
    <col min="7456" max="7456" width="11.140625" style="4" customWidth="1"/>
    <col min="7457" max="7457" width="11.42578125" style="4" customWidth="1"/>
    <col min="7458" max="7458" width="11.28515625" style="4" customWidth="1"/>
    <col min="7459" max="7459" width="7.42578125" style="4" customWidth="1"/>
    <col min="7460" max="7460" width="11.85546875" style="4" customWidth="1"/>
    <col min="7461" max="7462" width="0" style="4" hidden="1" customWidth="1"/>
    <col min="7463" max="7463" width="10" style="4" customWidth="1"/>
    <col min="7464" max="7464" width="14.28515625" style="4" customWidth="1"/>
    <col min="7465" max="7466" width="9.140625" style="4"/>
    <col min="7467" max="7468" width="12.85546875" style="4" bestFit="1" customWidth="1"/>
    <col min="7469" max="7672" width="9.140625" style="4"/>
    <col min="7673" max="7673" width="5.5703125" style="4" customWidth="1"/>
    <col min="7674" max="7674" width="38.7109375" style="4" customWidth="1"/>
    <col min="7675" max="7686" width="0" style="4" hidden="1" customWidth="1"/>
    <col min="7687" max="7687" width="8.5703125" style="4" customWidth="1"/>
    <col min="7688" max="7688" width="12.42578125" style="4" customWidth="1"/>
    <col min="7689" max="7689" width="7.140625" style="4" customWidth="1"/>
    <col min="7690" max="7690" width="11.140625" style="4" customWidth="1"/>
    <col min="7691" max="7691" width="12.140625" style="4" customWidth="1"/>
    <col min="7692" max="7693" width="11.28515625" style="4" customWidth="1"/>
    <col min="7694" max="7694" width="13" style="4" customWidth="1"/>
    <col min="7695" max="7696" width="12.7109375" style="4" customWidth="1"/>
    <col min="7697" max="7697" width="16.5703125" style="4" customWidth="1"/>
    <col min="7698" max="7698" width="14.140625" style="4" customWidth="1"/>
    <col min="7699" max="7699" width="9.5703125" style="4" customWidth="1"/>
    <col min="7700" max="7700" width="11" style="4" customWidth="1"/>
    <col min="7701" max="7701" width="13.85546875" style="4" customWidth="1"/>
    <col min="7702" max="7702" width="9.5703125" style="4" customWidth="1"/>
    <col min="7703" max="7703" width="17" style="4" customWidth="1"/>
    <col min="7704" max="7704" width="14.28515625" style="4" customWidth="1"/>
    <col min="7705" max="7705" width="8.7109375" style="4" customWidth="1"/>
    <col min="7706" max="7706" width="10.85546875" style="4" customWidth="1"/>
    <col min="7707" max="7707" width="12.85546875" style="4" customWidth="1"/>
    <col min="7708" max="7708" width="0" style="4" hidden="1" customWidth="1"/>
    <col min="7709" max="7709" width="12.85546875" style="4" customWidth="1"/>
    <col min="7710" max="7710" width="11.42578125" style="4" customWidth="1"/>
    <col min="7711" max="7711" width="11.5703125" style="4" customWidth="1"/>
    <col min="7712" max="7712" width="11.140625" style="4" customWidth="1"/>
    <col min="7713" max="7713" width="11.42578125" style="4" customWidth="1"/>
    <col min="7714" max="7714" width="11.28515625" style="4" customWidth="1"/>
    <col min="7715" max="7715" width="7.42578125" style="4" customWidth="1"/>
    <col min="7716" max="7716" width="11.85546875" style="4" customWidth="1"/>
    <col min="7717" max="7718" width="0" style="4" hidden="1" customWidth="1"/>
    <col min="7719" max="7719" width="10" style="4" customWidth="1"/>
    <col min="7720" max="7720" width="14.28515625" style="4" customWidth="1"/>
    <col min="7721" max="7722" width="9.140625" style="4"/>
    <col min="7723" max="7724" width="12.85546875" style="4" bestFit="1" customWidth="1"/>
    <col min="7725" max="7928" width="9.140625" style="4"/>
    <col min="7929" max="7929" width="5.5703125" style="4" customWidth="1"/>
    <col min="7930" max="7930" width="38.7109375" style="4" customWidth="1"/>
    <col min="7931" max="7942" width="0" style="4" hidden="1" customWidth="1"/>
    <col min="7943" max="7943" width="8.5703125" style="4" customWidth="1"/>
    <col min="7944" max="7944" width="12.42578125" style="4" customWidth="1"/>
    <col min="7945" max="7945" width="7.140625" style="4" customWidth="1"/>
    <col min="7946" max="7946" width="11.140625" style="4" customWidth="1"/>
    <col min="7947" max="7947" width="12.140625" style="4" customWidth="1"/>
    <col min="7948" max="7949" width="11.28515625" style="4" customWidth="1"/>
    <col min="7950" max="7950" width="13" style="4" customWidth="1"/>
    <col min="7951" max="7952" width="12.7109375" style="4" customWidth="1"/>
    <col min="7953" max="7953" width="16.5703125" style="4" customWidth="1"/>
    <col min="7954" max="7954" width="14.140625" style="4" customWidth="1"/>
    <col min="7955" max="7955" width="9.5703125" style="4" customWidth="1"/>
    <col min="7956" max="7956" width="11" style="4" customWidth="1"/>
    <col min="7957" max="7957" width="13.85546875" style="4" customWidth="1"/>
    <col min="7958" max="7958" width="9.5703125" style="4" customWidth="1"/>
    <col min="7959" max="7959" width="17" style="4" customWidth="1"/>
    <col min="7960" max="7960" width="14.28515625" style="4" customWidth="1"/>
    <col min="7961" max="7961" width="8.7109375" style="4" customWidth="1"/>
    <col min="7962" max="7962" width="10.85546875" style="4" customWidth="1"/>
    <col min="7963" max="7963" width="12.85546875" style="4" customWidth="1"/>
    <col min="7964" max="7964" width="0" style="4" hidden="1" customWidth="1"/>
    <col min="7965" max="7965" width="12.85546875" style="4" customWidth="1"/>
    <col min="7966" max="7966" width="11.42578125" style="4" customWidth="1"/>
    <col min="7967" max="7967" width="11.5703125" style="4" customWidth="1"/>
    <col min="7968" max="7968" width="11.140625" style="4" customWidth="1"/>
    <col min="7969" max="7969" width="11.42578125" style="4" customWidth="1"/>
    <col min="7970" max="7970" width="11.28515625" style="4" customWidth="1"/>
    <col min="7971" max="7971" width="7.42578125" style="4" customWidth="1"/>
    <col min="7972" max="7972" width="11.85546875" style="4" customWidth="1"/>
    <col min="7973" max="7974" width="0" style="4" hidden="1" customWidth="1"/>
    <col min="7975" max="7975" width="10" style="4" customWidth="1"/>
    <col min="7976" max="7976" width="14.28515625" style="4" customWidth="1"/>
    <col min="7977" max="7978" width="9.140625" style="4"/>
    <col min="7979" max="7980" width="12.85546875" style="4" bestFit="1" customWidth="1"/>
    <col min="7981" max="8184" width="9.140625" style="4"/>
    <col min="8185" max="8185" width="5.5703125" style="4" customWidth="1"/>
    <col min="8186" max="8186" width="38.7109375" style="4" customWidth="1"/>
    <col min="8187" max="8198" width="0" style="4" hidden="1" customWidth="1"/>
    <col min="8199" max="8199" width="8.5703125" style="4" customWidth="1"/>
    <col min="8200" max="8200" width="12.42578125" style="4" customWidth="1"/>
    <col min="8201" max="8201" width="7.140625" style="4" customWidth="1"/>
    <col min="8202" max="8202" width="11.140625" style="4" customWidth="1"/>
    <col min="8203" max="8203" width="12.140625" style="4" customWidth="1"/>
    <col min="8204" max="8205" width="11.28515625" style="4" customWidth="1"/>
    <col min="8206" max="8206" width="13" style="4" customWidth="1"/>
    <col min="8207" max="8208" width="12.7109375" style="4" customWidth="1"/>
    <col min="8209" max="8209" width="16.5703125" style="4" customWidth="1"/>
    <col min="8210" max="8210" width="14.140625" style="4" customWidth="1"/>
    <col min="8211" max="8211" width="9.5703125" style="4" customWidth="1"/>
    <col min="8212" max="8212" width="11" style="4" customWidth="1"/>
    <col min="8213" max="8213" width="13.85546875" style="4" customWidth="1"/>
    <col min="8214" max="8214" width="9.5703125" style="4" customWidth="1"/>
    <col min="8215" max="8215" width="17" style="4" customWidth="1"/>
    <col min="8216" max="8216" width="14.28515625" style="4" customWidth="1"/>
    <col min="8217" max="8217" width="8.7109375" style="4" customWidth="1"/>
    <col min="8218" max="8218" width="10.85546875" style="4" customWidth="1"/>
    <col min="8219" max="8219" width="12.85546875" style="4" customWidth="1"/>
    <col min="8220" max="8220" width="0" style="4" hidden="1" customWidth="1"/>
    <col min="8221" max="8221" width="12.85546875" style="4" customWidth="1"/>
    <col min="8222" max="8222" width="11.42578125" style="4" customWidth="1"/>
    <col min="8223" max="8223" width="11.5703125" style="4" customWidth="1"/>
    <col min="8224" max="8224" width="11.140625" style="4" customWidth="1"/>
    <col min="8225" max="8225" width="11.42578125" style="4" customWidth="1"/>
    <col min="8226" max="8226" width="11.28515625" style="4" customWidth="1"/>
    <col min="8227" max="8227" width="7.42578125" style="4" customWidth="1"/>
    <col min="8228" max="8228" width="11.85546875" style="4" customWidth="1"/>
    <col min="8229" max="8230" width="0" style="4" hidden="1" customWidth="1"/>
    <col min="8231" max="8231" width="10" style="4" customWidth="1"/>
    <col min="8232" max="8232" width="14.28515625" style="4" customWidth="1"/>
    <col min="8233" max="8234" width="9.140625" style="4"/>
    <col min="8235" max="8236" width="12.85546875" style="4" bestFit="1" customWidth="1"/>
    <col min="8237" max="8440" width="9.140625" style="4"/>
    <col min="8441" max="8441" width="5.5703125" style="4" customWidth="1"/>
    <col min="8442" max="8442" width="38.7109375" style="4" customWidth="1"/>
    <col min="8443" max="8454" width="0" style="4" hidden="1" customWidth="1"/>
    <col min="8455" max="8455" width="8.5703125" style="4" customWidth="1"/>
    <col min="8456" max="8456" width="12.42578125" style="4" customWidth="1"/>
    <col min="8457" max="8457" width="7.140625" style="4" customWidth="1"/>
    <col min="8458" max="8458" width="11.140625" style="4" customWidth="1"/>
    <col min="8459" max="8459" width="12.140625" style="4" customWidth="1"/>
    <col min="8460" max="8461" width="11.28515625" style="4" customWidth="1"/>
    <col min="8462" max="8462" width="13" style="4" customWidth="1"/>
    <col min="8463" max="8464" width="12.7109375" style="4" customWidth="1"/>
    <col min="8465" max="8465" width="16.5703125" style="4" customWidth="1"/>
    <col min="8466" max="8466" width="14.140625" style="4" customWidth="1"/>
    <col min="8467" max="8467" width="9.5703125" style="4" customWidth="1"/>
    <col min="8468" max="8468" width="11" style="4" customWidth="1"/>
    <col min="8469" max="8469" width="13.85546875" style="4" customWidth="1"/>
    <col min="8470" max="8470" width="9.5703125" style="4" customWidth="1"/>
    <col min="8471" max="8471" width="17" style="4" customWidth="1"/>
    <col min="8472" max="8472" width="14.28515625" style="4" customWidth="1"/>
    <col min="8473" max="8473" width="8.7109375" style="4" customWidth="1"/>
    <col min="8474" max="8474" width="10.85546875" style="4" customWidth="1"/>
    <col min="8475" max="8475" width="12.85546875" style="4" customWidth="1"/>
    <col min="8476" max="8476" width="0" style="4" hidden="1" customWidth="1"/>
    <col min="8477" max="8477" width="12.85546875" style="4" customWidth="1"/>
    <col min="8478" max="8478" width="11.42578125" style="4" customWidth="1"/>
    <col min="8479" max="8479" width="11.5703125" style="4" customWidth="1"/>
    <col min="8480" max="8480" width="11.140625" style="4" customWidth="1"/>
    <col min="8481" max="8481" width="11.42578125" style="4" customWidth="1"/>
    <col min="8482" max="8482" width="11.28515625" style="4" customWidth="1"/>
    <col min="8483" max="8483" width="7.42578125" style="4" customWidth="1"/>
    <col min="8484" max="8484" width="11.85546875" style="4" customWidth="1"/>
    <col min="8485" max="8486" width="0" style="4" hidden="1" customWidth="1"/>
    <col min="8487" max="8487" width="10" style="4" customWidth="1"/>
    <col min="8488" max="8488" width="14.28515625" style="4" customWidth="1"/>
    <col min="8489" max="8490" width="9.140625" style="4"/>
    <col min="8491" max="8492" width="12.85546875" style="4" bestFit="1" customWidth="1"/>
    <col min="8493" max="8696" width="9.140625" style="4"/>
    <col min="8697" max="8697" width="5.5703125" style="4" customWidth="1"/>
    <col min="8698" max="8698" width="38.7109375" style="4" customWidth="1"/>
    <col min="8699" max="8710" width="0" style="4" hidden="1" customWidth="1"/>
    <col min="8711" max="8711" width="8.5703125" style="4" customWidth="1"/>
    <col min="8712" max="8712" width="12.42578125" style="4" customWidth="1"/>
    <col min="8713" max="8713" width="7.140625" style="4" customWidth="1"/>
    <col min="8714" max="8714" width="11.140625" style="4" customWidth="1"/>
    <col min="8715" max="8715" width="12.140625" style="4" customWidth="1"/>
    <col min="8716" max="8717" width="11.28515625" style="4" customWidth="1"/>
    <col min="8718" max="8718" width="13" style="4" customWidth="1"/>
    <col min="8719" max="8720" width="12.7109375" style="4" customWidth="1"/>
    <col min="8721" max="8721" width="16.5703125" style="4" customWidth="1"/>
    <col min="8722" max="8722" width="14.140625" style="4" customWidth="1"/>
    <col min="8723" max="8723" width="9.5703125" style="4" customWidth="1"/>
    <col min="8724" max="8724" width="11" style="4" customWidth="1"/>
    <col min="8725" max="8725" width="13.85546875" style="4" customWidth="1"/>
    <col min="8726" max="8726" width="9.5703125" style="4" customWidth="1"/>
    <col min="8727" max="8727" width="17" style="4" customWidth="1"/>
    <col min="8728" max="8728" width="14.28515625" style="4" customWidth="1"/>
    <col min="8729" max="8729" width="8.7109375" style="4" customWidth="1"/>
    <col min="8730" max="8730" width="10.85546875" style="4" customWidth="1"/>
    <col min="8731" max="8731" width="12.85546875" style="4" customWidth="1"/>
    <col min="8732" max="8732" width="0" style="4" hidden="1" customWidth="1"/>
    <col min="8733" max="8733" width="12.85546875" style="4" customWidth="1"/>
    <col min="8734" max="8734" width="11.42578125" style="4" customWidth="1"/>
    <col min="8735" max="8735" width="11.5703125" style="4" customWidth="1"/>
    <col min="8736" max="8736" width="11.140625" style="4" customWidth="1"/>
    <col min="8737" max="8737" width="11.42578125" style="4" customWidth="1"/>
    <col min="8738" max="8738" width="11.28515625" style="4" customWidth="1"/>
    <col min="8739" max="8739" width="7.42578125" style="4" customWidth="1"/>
    <col min="8740" max="8740" width="11.85546875" style="4" customWidth="1"/>
    <col min="8741" max="8742" width="0" style="4" hidden="1" customWidth="1"/>
    <col min="8743" max="8743" width="10" style="4" customWidth="1"/>
    <col min="8744" max="8744" width="14.28515625" style="4" customWidth="1"/>
    <col min="8745" max="8746" width="9.140625" style="4"/>
    <col min="8747" max="8748" width="12.85546875" style="4" bestFit="1" customWidth="1"/>
    <col min="8749" max="8952" width="9.140625" style="4"/>
    <col min="8953" max="8953" width="5.5703125" style="4" customWidth="1"/>
    <col min="8954" max="8954" width="38.7109375" style="4" customWidth="1"/>
    <col min="8955" max="8966" width="0" style="4" hidden="1" customWidth="1"/>
    <col min="8967" max="8967" width="8.5703125" style="4" customWidth="1"/>
    <col min="8968" max="8968" width="12.42578125" style="4" customWidth="1"/>
    <col min="8969" max="8969" width="7.140625" style="4" customWidth="1"/>
    <col min="8970" max="8970" width="11.140625" style="4" customWidth="1"/>
    <col min="8971" max="8971" width="12.140625" style="4" customWidth="1"/>
    <col min="8972" max="8973" width="11.28515625" style="4" customWidth="1"/>
    <col min="8974" max="8974" width="13" style="4" customWidth="1"/>
    <col min="8975" max="8976" width="12.7109375" style="4" customWidth="1"/>
    <col min="8977" max="8977" width="16.5703125" style="4" customWidth="1"/>
    <col min="8978" max="8978" width="14.140625" style="4" customWidth="1"/>
    <col min="8979" max="8979" width="9.5703125" style="4" customWidth="1"/>
    <col min="8980" max="8980" width="11" style="4" customWidth="1"/>
    <col min="8981" max="8981" width="13.85546875" style="4" customWidth="1"/>
    <col min="8982" max="8982" width="9.5703125" style="4" customWidth="1"/>
    <col min="8983" max="8983" width="17" style="4" customWidth="1"/>
    <col min="8984" max="8984" width="14.28515625" style="4" customWidth="1"/>
    <col min="8985" max="8985" width="8.7109375" style="4" customWidth="1"/>
    <col min="8986" max="8986" width="10.85546875" style="4" customWidth="1"/>
    <col min="8987" max="8987" width="12.85546875" style="4" customWidth="1"/>
    <col min="8988" max="8988" width="0" style="4" hidden="1" customWidth="1"/>
    <col min="8989" max="8989" width="12.85546875" style="4" customWidth="1"/>
    <col min="8990" max="8990" width="11.42578125" style="4" customWidth="1"/>
    <col min="8991" max="8991" width="11.5703125" style="4" customWidth="1"/>
    <col min="8992" max="8992" width="11.140625" style="4" customWidth="1"/>
    <col min="8993" max="8993" width="11.42578125" style="4" customWidth="1"/>
    <col min="8994" max="8994" width="11.28515625" style="4" customWidth="1"/>
    <col min="8995" max="8995" width="7.42578125" style="4" customWidth="1"/>
    <col min="8996" max="8996" width="11.85546875" style="4" customWidth="1"/>
    <col min="8997" max="8998" width="0" style="4" hidden="1" customWidth="1"/>
    <col min="8999" max="8999" width="10" style="4" customWidth="1"/>
    <col min="9000" max="9000" width="14.28515625" style="4" customWidth="1"/>
    <col min="9001" max="9002" width="9.140625" style="4"/>
    <col min="9003" max="9004" width="12.85546875" style="4" bestFit="1" customWidth="1"/>
    <col min="9005" max="9208" width="9.140625" style="4"/>
    <col min="9209" max="9209" width="5.5703125" style="4" customWidth="1"/>
    <col min="9210" max="9210" width="38.7109375" style="4" customWidth="1"/>
    <col min="9211" max="9222" width="0" style="4" hidden="1" customWidth="1"/>
    <col min="9223" max="9223" width="8.5703125" style="4" customWidth="1"/>
    <col min="9224" max="9224" width="12.42578125" style="4" customWidth="1"/>
    <col min="9225" max="9225" width="7.140625" style="4" customWidth="1"/>
    <col min="9226" max="9226" width="11.140625" style="4" customWidth="1"/>
    <col min="9227" max="9227" width="12.140625" style="4" customWidth="1"/>
    <col min="9228" max="9229" width="11.28515625" style="4" customWidth="1"/>
    <col min="9230" max="9230" width="13" style="4" customWidth="1"/>
    <col min="9231" max="9232" width="12.7109375" style="4" customWidth="1"/>
    <col min="9233" max="9233" width="16.5703125" style="4" customWidth="1"/>
    <col min="9234" max="9234" width="14.140625" style="4" customWidth="1"/>
    <col min="9235" max="9235" width="9.5703125" style="4" customWidth="1"/>
    <col min="9236" max="9236" width="11" style="4" customWidth="1"/>
    <col min="9237" max="9237" width="13.85546875" style="4" customWidth="1"/>
    <col min="9238" max="9238" width="9.5703125" style="4" customWidth="1"/>
    <col min="9239" max="9239" width="17" style="4" customWidth="1"/>
    <col min="9240" max="9240" width="14.28515625" style="4" customWidth="1"/>
    <col min="9241" max="9241" width="8.7109375" style="4" customWidth="1"/>
    <col min="9242" max="9242" width="10.85546875" style="4" customWidth="1"/>
    <col min="9243" max="9243" width="12.85546875" style="4" customWidth="1"/>
    <col min="9244" max="9244" width="0" style="4" hidden="1" customWidth="1"/>
    <col min="9245" max="9245" width="12.85546875" style="4" customWidth="1"/>
    <col min="9246" max="9246" width="11.42578125" style="4" customWidth="1"/>
    <col min="9247" max="9247" width="11.5703125" style="4" customWidth="1"/>
    <col min="9248" max="9248" width="11.140625" style="4" customWidth="1"/>
    <col min="9249" max="9249" width="11.42578125" style="4" customWidth="1"/>
    <col min="9250" max="9250" width="11.28515625" style="4" customWidth="1"/>
    <col min="9251" max="9251" width="7.42578125" style="4" customWidth="1"/>
    <col min="9252" max="9252" width="11.85546875" style="4" customWidth="1"/>
    <col min="9253" max="9254" width="0" style="4" hidden="1" customWidth="1"/>
    <col min="9255" max="9255" width="10" style="4" customWidth="1"/>
    <col min="9256" max="9256" width="14.28515625" style="4" customWidth="1"/>
    <col min="9257" max="9258" width="9.140625" style="4"/>
    <col min="9259" max="9260" width="12.85546875" style="4" bestFit="1" customWidth="1"/>
    <col min="9261" max="9464" width="9.140625" style="4"/>
    <col min="9465" max="9465" width="5.5703125" style="4" customWidth="1"/>
    <col min="9466" max="9466" width="38.7109375" style="4" customWidth="1"/>
    <col min="9467" max="9478" width="0" style="4" hidden="1" customWidth="1"/>
    <col min="9479" max="9479" width="8.5703125" style="4" customWidth="1"/>
    <col min="9480" max="9480" width="12.42578125" style="4" customWidth="1"/>
    <col min="9481" max="9481" width="7.140625" style="4" customWidth="1"/>
    <col min="9482" max="9482" width="11.140625" style="4" customWidth="1"/>
    <col min="9483" max="9483" width="12.140625" style="4" customWidth="1"/>
    <col min="9484" max="9485" width="11.28515625" style="4" customWidth="1"/>
    <col min="9486" max="9486" width="13" style="4" customWidth="1"/>
    <col min="9487" max="9488" width="12.7109375" style="4" customWidth="1"/>
    <col min="9489" max="9489" width="16.5703125" style="4" customWidth="1"/>
    <col min="9490" max="9490" width="14.140625" style="4" customWidth="1"/>
    <col min="9491" max="9491" width="9.5703125" style="4" customWidth="1"/>
    <col min="9492" max="9492" width="11" style="4" customWidth="1"/>
    <col min="9493" max="9493" width="13.85546875" style="4" customWidth="1"/>
    <col min="9494" max="9494" width="9.5703125" style="4" customWidth="1"/>
    <col min="9495" max="9495" width="17" style="4" customWidth="1"/>
    <col min="9496" max="9496" width="14.28515625" style="4" customWidth="1"/>
    <col min="9497" max="9497" width="8.7109375" style="4" customWidth="1"/>
    <col min="9498" max="9498" width="10.85546875" style="4" customWidth="1"/>
    <col min="9499" max="9499" width="12.85546875" style="4" customWidth="1"/>
    <col min="9500" max="9500" width="0" style="4" hidden="1" customWidth="1"/>
    <col min="9501" max="9501" width="12.85546875" style="4" customWidth="1"/>
    <col min="9502" max="9502" width="11.42578125" style="4" customWidth="1"/>
    <col min="9503" max="9503" width="11.5703125" style="4" customWidth="1"/>
    <col min="9504" max="9504" width="11.140625" style="4" customWidth="1"/>
    <col min="9505" max="9505" width="11.42578125" style="4" customWidth="1"/>
    <col min="9506" max="9506" width="11.28515625" style="4" customWidth="1"/>
    <col min="9507" max="9507" width="7.42578125" style="4" customWidth="1"/>
    <col min="9508" max="9508" width="11.85546875" style="4" customWidth="1"/>
    <col min="9509" max="9510" width="0" style="4" hidden="1" customWidth="1"/>
    <col min="9511" max="9511" width="10" style="4" customWidth="1"/>
    <col min="9512" max="9512" width="14.28515625" style="4" customWidth="1"/>
    <col min="9513" max="9514" width="9.140625" style="4"/>
    <col min="9515" max="9516" width="12.85546875" style="4" bestFit="1" customWidth="1"/>
    <col min="9517" max="9720" width="9.140625" style="4"/>
    <col min="9721" max="9721" width="5.5703125" style="4" customWidth="1"/>
    <col min="9722" max="9722" width="38.7109375" style="4" customWidth="1"/>
    <col min="9723" max="9734" width="0" style="4" hidden="1" customWidth="1"/>
    <col min="9735" max="9735" width="8.5703125" style="4" customWidth="1"/>
    <col min="9736" max="9736" width="12.42578125" style="4" customWidth="1"/>
    <col min="9737" max="9737" width="7.140625" style="4" customWidth="1"/>
    <col min="9738" max="9738" width="11.140625" style="4" customWidth="1"/>
    <col min="9739" max="9739" width="12.140625" style="4" customWidth="1"/>
    <col min="9740" max="9741" width="11.28515625" style="4" customWidth="1"/>
    <col min="9742" max="9742" width="13" style="4" customWidth="1"/>
    <col min="9743" max="9744" width="12.7109375" style="4" customWidth="1"/>
    <col min="9745" max="9745" width="16.5703125" style="4" customWidth="1"/>
    <col min="9746" max="9746" width="14.140625" style="4" customWidth="1"/>
    <col min="9747" max="9747" width="9.5703125" style="4" customWidth="1"/>
    <col min="9748" max="9748" width="11" style="4" customWidth="1"/>
    <col min="9749" max="9749" width="13.85546875" style="4" customWidth="1"/>
    <col min="9750" max="9750" width="9.5703125" style="4" customWidth="1"/>
    <col min="9751" max="9751" width="17" style="4" customWidth="1"/>
    <col min="9752" max="9752" width="14.28515625" style="4" customWidth="1"/>
    <col min="9753" max="9753" width="8.7109375" style="4" customWidth="1"/>
    <col min="9754" max="9754" width="10.85546875" style="4" customWidth="1"/>
    <col min="9755" max="9755" width="12.85546875" style="4" customWidth="1"/>
    <col min="9756" max="9756" width="0" style="4" hidden="1" customWidth="1"/>
    <col min="9757" max="9757" width="12.85546875" style="4" customWidth="1"/>
    <col min="9758" max="9758" width="11.42578125" style="4" customWidth="1"/>
    <col min="9759" max="9759" width="11.5703125" style="4" customWidth="1"/>
    <col min="9760" max="9760" width="11.140625" style="4" customWidth="1"/>
    <col min="9761" max="9761" width="11.42578125" style="4" customWidth="1"/>
    <col min="9762" max="9762" width="11.28515625" style="4" customWidth="1"/>
    <col min="9763" max="9763" width="7.42578125" style="4" customWidth="1"/>
    <col min="9764" max="9764" width="11.85546875" style="4" customWidth="1"/>
    <col min="9765" max="9766" width="0" style="4" hidden="1" customWidth="1"/>
    <col min="9767" max="9767" width="10" style="4" customWidth="1"/>
    <col min="9768" max="9768" width="14.28515625" style="4" customWidth="1"/>
    <col min="9769" max="9770" width="9.140625" style="4"/>
    <col min="9771" max="9772" width="12.85546875" style="4" bestFit="1" customWidth="1"/>
    <col min="9773" max="9976" width="9.140625" style="4"/>
    <col min="9977" max="9977" width="5.5703125" style="4" customWidth="1"/>
    <col min="9978" max="9978" width="38.7109375" style="4" customWidth="1"/>
    <col min="9979" max="9990" width="0" style="4" hidden="1" customWidth="1"/>
    <col min="9991" max="9991" width="8.5703125" style="4" customWidth="1"/>
    <col min="9992" max="9992" width="12.42578125" style="4" customWidth="1"/>
    <col min="9993" max="9993" width="7.140625" style="4" customWidth="1"/>
    <col min="9994" max="9994" width="11.140625" style="4" customWidth="1"/>
    <col min="9995" max="9995" width="12.140625" style="4" customWidth="1"/>
    <col min="9996" max="9997" width="11.28515625" style="4" customWidth="1"/>
    <col min="9998" max="9998" width="13" style="4" customWidth="1"/>
    <col min="9999" max="10000" width="12.7109375" style="4" customWidth="1"/>
    <col min="10001" max="10001" width="16.5703125" style="4" customWidth="1"/>
    <col min="10002" max="10002" width="14.140625" style="4" customWidth="1"/>
    <col min="10003" max="10003" width="9.5703125" style="4" customWidth="1"/>
    <col min="10004" max="10004" width="11" style="4" customWidth="1"/>
    <col min="10005" max="10005" width="13.85546875" style="4" customWidth="1"/>
    <col min="10006" max="10006" width="9.5703125" style="4" customWidth="1"/>
    <col min="10007" max="10007" width="17" style="4" customWidth="1"/>
    <col min="10008" max="10008" width="14.28515625" style="4" customWidth="1"/>
    <col min="10009" max="10009" width="8.7109375" style="4" customWidth="1"/>
    <col min="10010" max="10010" width="10.85546875" style="4" customWidth="1"/>
    <col min="10011" max="10011" width="12.85546875" style="4" customWidth="1"/>
    <col min="10012" max="10012" width="0" style="4" hidden="1" customWidth="1"/>
    <col min="10013" max="10013" width="12.85546875" style="4" customWidth="1"/>
    <col min="10014" max="10014" width="11.42578125" style="4" customWidth="1"/>
    <col min="10015" max="10015" width="11.5703125" style="4" customWidth="1"/>
    <col min="10016" max="10016" width="11.140625" style="4" customWidth="1"/>
    <col min="10017" max="10017" width="11.42578125" style="4" customWidth="1"/>
    <col min="10018" max="10018" width="11.28515625" style="4" customWidth="1"/>
    <col min="10019" max="10019" width="7.42578125" style="4" customWidth="1"/>
    <col min="10020" max="10020" width="11.85546875" style="4" customWidth="1"/>
    <col min="10021" max="10022" width="0" style="4" hidden="1" customWidth="1"/>
    <col min="10023" max="10023" width="10" style="4" customWidth="1"/>
    <col min="10024" max="10024" width="14.28515625" style="4" customWidth="1"/>
    <col min="10025" max="10026" width="9.140625" style="4"/>
    <col min="10027" max="10028" width="12.85546875" style="4" bestFit="1" customWidth="1"/>
    <col min="10029" max="10232" width="9.140625" style="4"/>
    <col min="10233" max="10233" width="5.5703125" style="4" customWidth="1"/>
    <col min="10234" max="10234" width="38.7109375" style="4" customWidth="1"/>
    <col min="10235" max="10246" width="0" style="4" hidden="1" customWidth="1"/>
    <col min="10247" max="10247" width="8.5703125" style="4" customWidth="1"/>
    <col min="10248" max="10248" width="12.42578125" style="4" customWidth="1"/>
    <col min="10249" max="10249" width="7.140625" style="4" customWidth="1"/>
    <col min="10250" max="10250" width="11.140625" style="4" customWidth="1"/>
    <col min="10251" max="10251" width="12.140625" style="4" customWidth="1"/>
    <col min="10252" max="10253" width="11.28515625" style="4" customWidth="1"/>
    <col min="10254" max="10254" width="13" style="4" customWidth="1"/>
    <col min="10255" max="10256" width="12.7109375" style="4" customWidth="1"/>
    <col min="10257" max="10257" width="16.5703125" style="4" customWidth="1"/>
    <col min="10258" max="10258" width="14.140625" style="4" customWidth="1"/>
    <col min="10259" max="10259" width="9.5703125" style="4" customWidth="1"/>
    <col min="10260" max="10260" width="11" style="4" customWidth="1"/>
    <col min="10261" max="10261" width="13.85546875" style="4" customWidth="1"/>
    <col min="10262" max="10262" width="9.5703125" style="4" customWidth="1"/>
    <col min="10263" max="10263" width="17" style="4" customWidth="1"/>
    <col min="10264" max="10264" width="14.28515625" style="4" customWidth="1"/>
    <col min="10265" max="10265" width="8.7109375" style="4" customWidth="1"/>
    <col min="10266" max="10266" width="10.85546875" style="4" customWidth="1"/>
    <col min="10267" max="10267" width="12.85546875" style="4" customWidth="1"/>
    <col min="10268" max="10268" width="0" style="4" hidden="1" customWidth="1"/>
    <col min="10269" max="10269" width="12.85546875" style="4" customWidth="1"/>
    <col min="10270" max="10270" width="11.42578125" style="4" customWidth="1"/>
    <col min="10271" max="10271" width="11.5703125" style="4" customWidth="1"/>
    <col min="10272" max="10272" width="11.140625" style="4" customWidth="1"/>
    <col min="10273" max="10273" width="11.42578125" style="4" customWidth="1"/>
    <col min="10274" max="10274" width="11.28515625" style="4" customWidth="1"/>
    <col min="10275" max="10275" width="7.42578125" style="4" customWidth="1"/>
    <col min="10276" max="10276" width="11.85546875" style="4" customWidth="1"/>
    <col min="10277" max="10278" width="0" style="4" hidden="1" customWidth="1"/>
    <col min="10279" max="10279" width="10" style="4" customWidth="1"/>
    <col min="10280" max="10280" width="14.28515625" style="4" customWidth="1"/>
    <col min="10281" max="10282" width="9.140625" style="4"/>
    <col min="10283" max="10284" width="12.85546875" style="4" bestFit="1" customWidth="1"/>
    <col min="10285" max="10488" width="9.140625" style="4"/>
    <col min="10489" max="10489" width="5.5703125" style="4" customWidth="1"/>
    <col min="10490" max="10490" width="38.7109375" style="4" customWidth="1"/>
    <col min="10491" max="10502" width="0" style="4" hidden="1" customWidth="1"/>
    <col min="10503" max="10503" width="8.5703125" style="4" customWidth="1"/>
    <col min="10504" max="10504" width="12.42578125" style="4" customWidth="1"/>
    <col min="10505" max="10505" width="7.140625" style="4" customWidth="1"/>
    <col min="10506" max="10506" width="11.140625" style="4" customWidth="1"/>
    <col min="10507" max="10507" width="12.140625" style="4" customWidth="1"/>
    <col min="10508" max="10509" width="11.28515625" style="4" customWidth="1"/>
    <col min="10510" max="10510" width="13" style="4" customWidth="1"/>
    <col min="10511" max="10512" width="12.7109375" style="4" customWidth="1"/>
    <col min="10513" max="10513" width="16.5703125" style="4" customWidth="1"/>
    <col min="10514" max="10514" width="14.140625" style="4" customWidth="1"/>
    <col min="10515" max="10515" width="9.5703125" style="4" customWidth="1"/>
    <col min="10516" max="10516" width="11" style="4" customWidth="1"/>
    <col min="10517" max="10517" width="13.85546875" style="4" customWidth="1"/>
    <col min="10518" max="10518" width="9.5703125" style="4" customWidth="1"/>
    <col min="10519" max="10519" width="17" style="4" customWidth="1"/>
    <col min="10520" max="10520" width="14.28515625" style="4" customWidth="1"/>
    <col min="10521" max="10521" width="8.7109375" style="4" customWidth="1"/>
    <col min="10522" max="10522" width="10.85546875" style="4" customWidth="1"/>
    <col min="10523" max="10523" width="12.85546875" style="4" customWidth="1"/>
    <col min="10524" max="10524" width="0" style="4" hidden="1" customWidth="1"/>
    <col min="10525" max="10525" width="12.85546875" style="4" customWidth="1"/>
    <col min="10526" max="10526" width="11.42578125" style="4" customWidth="1"/>
    <col min="10527" max="10527" width="11.5703125" style="4" customWidth="1"/>
    <col min="10528" max="10528" width="11.140625" style="4" customWidth="1"/>
    <col min="10529" max="10529" width="11.42578125" style="4" customWidth="1"/>
    <col min="10530" max="10530" width="11.28515625" style="4" customWidth="1"/>
    <col min="10531" max="10531" width="7.42578125" style="4" customWidth="1"/>
    <col min="10532" max="10532" width="11.85546875" style="4" customWidth="1"/>
    <col min="10533" max="10534" width="0" style="4" hidden="1" customWidth="1"/>
    <col min="10535" max="10535" width="10" style="4" customWidth="1"/>
    <col min="10536" max="10536" width="14.28515625" style="4" customWidth="1"/>
    <col min="10537" max="10538" width="9.140625" style="4"/>
    <col min="10539" max="10540" width="12.85546875" style="4" bestFit="1" customWidth="1"/>
    <col min="10541" max="10744" width="9.140625" style="4"/>
    <col min="10745" max="10745" width="5.5703125" style="4" customWidth="1"/>
    <col min="10746" max="10746" width="38.7109375" style="4" customWidth="1"/>
    <col min="10747" max="10758" width="0" style="4" hidden="1" customWidth="1"/>
    <col min="10759" max="10759" width="8.5703125" style="4" customWidth="1"/>
    <col min="10760" max="10760" width="12.42578125" style="4" customWidth="1"/>
    <col min="10761" max="10761" width="7.140625" style="4" customWidth="1"/>
    <col min="10762" max="10762" width="11.140625" style="4" customWidth="1"/>
    <col min="10763" max="10763" width="12.140625" style="4" customWidth="1"/>
    <col min="10764" max="10765" width="11.28515625" style="4" customWidth="1"/>
    <col min="10766" max="10766" width="13" style="4" customWidth="1"/>
    <col min="10767" max="10768" width="12.7109375" style="4" customWidth="1"/>
    <col min="10769" max="10769" width="16.5703125" style="4" customWidth="1"/>
    <col min="10770" max="10770" width="14.140625" style="4" customWidth="1"/>
    <col min="10771" max="10771" width="9.5703125" style="4" customWidth="1"/>
    <col min="10772" max="10772" width="11" style="4" customWidth="1"/>
    <col min="10773" max="10773" width="13.85546875" style="4" customWidth="1"/>
    <col min="10774" max="10774" width="9.5703125" style="4" customWidth="1"/>
    <col min="10775" max="10775" width="17" style="4" customWidth="1"/>
    <col min="10776" max="10776" width="14.28515625" style="4" customWidth="1"/>
    <col min="10777" max="10777" width="8.7109375" style="4" customWidth="1"/>
    <col min="10778" max="10778" width="10.85546875" style="4" customWidth="1"/>
    <col min="10779" max="10779" width="12.85546875" style="4" customWidth="1"/>
    <col min="10780" max="10780" width="0" style="4" hidden="1" customWidth="1"/>
    <col min="10781" max="10781" width="12.85546875" style="4" customWidth="1"/>
    <col min="10782" max="10782" width="11.42578125" style="4" customWidth="1"/>
    <col min="10783" max="10783" width="11.5703125" style="4" customWidth="1"/>
    <col min="10784" max="10784" width="11.140625" style="4" customWidth="1"/>
    <col min="10785" max="10785" width="11.42578125" style="4" customWidth="1"/>
    <col min="10786" max="10786" width="11.28515625" style="4" customWidth="1"/>
    <col min="10787" max="10787" width="7.42578125" style="4" customWidth="1"/>
    <col min="10788" max="10788" width="11.85546875" style="4" customWidth="1"/>
    <col min="10789" max="10790" width="0" style="4" hidden="1" customWidth="1"/>
    <col min="10791" max="10791" width="10" style="4" customWidth="1"/>
    <col min="10792" max="10792" width="14.28515625" style="4" customWidth="1"/>
    <col min="10793" max="10794" width="9.140625" style="4"/>
    <col min="10795" max="10796" width="12.85546875" style="4" bestFit="1" customWidth="1"/>
    <col min="10797" max="11000" width="9.140625" style="4"/>
    <col min="11001" max="11001" width="5.5703125" style="4" customWidth="1"/>
    <col min="11002" max="11002" width="38.7109375" style="4" customWidth="1"/>
    <col min="11003" max="11014" width="0" style="4" hidden="1" customWidth="1"/>
    <col min="11015" max="11015" width="8.5703125" style="4" customWidth="1"/>
    <col min="11016" max="11016" width="12.42578125" style="4" customWidth="1"/>
    <col min="11017" max="11017" width="7.140625" style="4" customWidth="1"/>
    <col min="11018" max="11018" width="11.140625" style="4" customWidth="1"/>
    <col min="11019" max="11019" width="12.140625" style="4" customWidth="1"/>
    <col min="11020" max="11021" width="11.28515625" style="4" customWidth="1"/>
    <col min="11022" max="11022" width="13" style="4" customWidth="1"/>
    <col min="11023" max="11024" width="12.7109375" style="4" customWidth="1"/>
    <col min="11025" max="11025" width="16.5703125" style="4" customWidth="1"/>
    <col min="11026" max="11026" width="14.140625" style="4" customWidth="1"/>
    <col min="11027" max="11027" width="9.5703125" style="4" customWidth="1"/>
    <col min="11028" max="11028" width="11" style="4" customWidth="1"/>
    <col min="11029" max="11029" width="13.85546875" style="4" customWidth="1"/>
    <col min="11030" max="11030" width="9.5703125" style="4" customWidth="1"/>
    <col min="11031" max="11031" width="17" style="4" customWidth="1"/>
    <col min="11032" max="11032" width="14.28515625" style="4" customWidth="1"/>
    <col min="11033" max="11033" width="8.7109375" style="4" customWidth="1"/>
    <col min="11034" max="11034" width="10.85546875" style="4" customWidth="1"/>
    <col min="11035" max="11035" width="12.85546875" style="4" customWidth="1"/>
    <col min="11036" max="11036" width="0" style="4" hidden="1" customWidth="1"/>
    <col min="11037" max="11037" width="12.85546875" style="4" customWidth="1"/>
    <col min="11038" max="11038" width="11.42578125" style="4" customWidth="1"/>
    <col min="11039" max="11039" width="11.5703125" style="4" customWidth="1"/>
    <col min="11040" max="11040" width="11.140625" style="4" customWidth="1"/>
    <col min="11041" max="11041" width="11.42578125" style="4" customWidth="1"/>
    <col min="11042" max="11042" width="11.28515625" style="4" customWidth="1"/>
    <col min="11043" max="11043" width="7.42578125" style="4" customWidth="1"/>
    <col min="11044" max="11044" width="11.85546875" style="4" customWidth="1"/>
    <col min="11045" max="11046" width="0" style="4" hidden="1" customWidth="1"/>
    <col min="11047" max="11047" width="10" style="4" customWidth="1"/>
    <col min="11048" max="11048" width="14.28515625" style="4" customWidth="1"/>
    <col min="11049" max="11050" width="9.140625" style="4"/>
    <col min="11051" max="11052" width="12.85546875" style="4" bestFit="1" customWidth="1"/>
    <col min="11053" max="11256" width="9.140625" style="4"/>
    <col min="11257" max="11257" width="5.5703125" style="4" customWidth="1"/>
    <col min="11258" max="11258" width="38.7109375" style="4" customWidth="1"/>
    <col min="11259" max="11270" width="0" style="4" hidden="1" customWidth="1"/>
    <col min="11271" max="11271" width="8.5703125" style="4" customWidth="1"/>
    <col min="11272" max="11272" width="12.42578125" style="4" customWidth="1"/>
    <col min="11273" max="11273" width="7.140625" style="4" customWidth="1"/>
    <col min="11274" max="11274" width="11.140625" style="4" customWidth="1"/>
    <col min="11275" max="11275" width="12.140625" style="4" customWidth="1"/>
    <col min="11276" max="11277" width="11.28515625" style="4" customWidth="1"/>
    <col min="11278" max="11278" width="13" style="4" customWidth="1"/>
    <col min="11279" max="11280" width="12.7109375" style="4" customWidth="1"/>
    <col min="11281" max="11281" width="16.5703125" style="4" customWidth="1"/>
    <col min="11282" max="11282" width="14.140625" style="4" customWidth="1"/>
    <col min="11283" max="11283" width="9.5703125" style="4" customWidth="1"/>
    <col min="11284" max="11284" width="11" style="4" customWidth="1"/>
    <col min="11285" max="11285" width="13.85546875" style="4" customWidth="1"/>
    <col min="11286" max="11286" width="9.5703125" style="4" customWidth="1"/>
    <col min="11287" max="11287" width="17" style="4" customWidth="1"/>
    <col min="11288" max="11288" width="14.28515625" style="4" customWidth="1"/>
    <col min="11289" max="11289" width="8.7109375" style="4" customWidth="1"/>
    <col min="11290" max="11290" width="10.85546875" style="4" customWidth="1"/>
    <col min="11291" max="11291" width="12.85546875" style="4" customWidth="1"/>
    <col min="11292" max="11292" width="0" style="4" hidden="1" customWidth="1"/>
    <col min="11293" max="11293" width="12.85546875" style="4" customWidth="1"/>
    <col min="11294" max="11294" width="11.42578125" style="4" customWidth="1"/>
    <col min="11295" max="11295" width="11.5703125" style="4" customWidth="1"/>
    <col min="11296" max="11296" width="11.140625" style="4" customWidth="1"/>
    <col min="11297" max="11297" width="11.42578125" style="4" customWidth="1"/>
    <col min="11298" max="11298" width="11.28515625" style="4" customWidth="1"/>
    <col min="11299" max="11299" width="7.42578125" style="4" customWidth="1"/>
    <col min="11300" max="11300" width="11.85546875" style="4" customWidth="1"/>
    <col min="11301" max="11302" width="0" style="4" hidden="1" customWidth="1"/>
    <col min="11303" max="11303" width="10" style="4" customWidth="1"/>
    <col min="11304" max="11304" width="14.28515625" style="4" customWidth="1"/>
    <col min="11305" max="11306" width="9.140625" style="4"/>
    <col min="11307" max="11308" width="12.85546875" style="4" bestFit="1" customWidth="1"/>
    <col min="11309" max="11512" width="9.140625" style="4"/>
    <col min="11513" max="11513" width="5.5703125" style="4" customWidth="1"/>
    <col min="11514" max="11514" width="38.7109375" style="4" customWidth="1"/>
    <col min="11515" max="11526" width="0" style="4" hidden="1" customWidth="1"/>
    <col min="11527" max="11527" width="8.5703125" style="4" customWidth="1"/>
    <col min="11528" max="11528" width="12.42578125" style="4" customWidth="1"/>
    <col min="11529" max="11529" width="7.140625" style="4" customWidth="1"/>
    <col min="11530" max="11530" width="11.140625" style="4" customWidth="1"/>
    <col min="11531" max="11531" width="12.140625" style="4" customWidth="1"/>
    <col min="11532" max="11533" width="11.28515625" style="4" customWidth="1"/>
    <col min="11534" max="11534" width="13" style="4" customWidth="1"/>
    <col min="11535" max="11536" width="12.7109375" style="4" customWidth="1"/>
    <col min="11537" max="11537" width="16.5703125" style="4" customWidth="1"/>
    <col min="11538" max="11538" width="14.140625" style="4" customWidth="1"/>
    <col min="11539" max="11539" width="9.5703125" style="4" customWidth="1"/>
    <col min="11540" max="11540" width="11" style="4" customWidth="1"/>
    <col min="11541" max="11541" width="13.85546875" style="4" customWidth="1"/>
    <col min="11542" max="11542" width="9.5703125" style="4" customWidth="1"/>
    <col min="11543" max="11543" width="17" style="4" customWidth="1"/>
    <col min="11544" max="11544" width="14.28515625" style="4" customWidth="1"/>
    <col min="11545" max="11545" width="8.7109375" style="4" customWidth="1"/>
    <col min="11546" max="11546" width="10.85546875" style="4" customWidth="1"/>
    <col min="11547" max="11547" width="12.85546875" style="4" customWidth="1"/>
    <col min="11548" max="11548" width="0" style="4" hidden="1" customWidth="1"/>
    <col min="11549" max="11549" width="12.85546875" style="4" customWidth="1"/>
    <col min="11550" max="11550" width="11.42578125" style="4" customWidth="1"/>
    <col min="11551" max="11551" width="11.5703125" style="4" customWidth="1"/>
    <col min="11552" max="11552" width="11.140625" style="4" customWidth="1"/>
    <col min="11553" max="11553" width="11.42578125" style="4" customWidth="1"/>
    <col min="11554" max="11554" width="11.28515625" style="4" customWidth="1"/>
    <col min="11555" max="11555" width="7.42578125" style="4" customWidth="1"/>
    <col min="11556" max="11556" width="11.85546875" style="4" customWidth="1"/>
    <col min="11557" max="11558" width="0" style="4" hidden="1" customWidth="1"/>
    <col min="11559" max="11559" width="10" style="4" customWidth="1"/>
    <col min="11560" max="11560" width="14.28515625" style="4" customWidth="1"/>
    <col min="11561" max="11562" width="9.140625" style="4"/>
    <col min="11563" max="11564" width="12.85546875" style="4" bestFit="1" customWidth="1"/>
    <col min="11565" max="11768" width="9.140625" style="4"/>
    <col min="11769" max="11769" width="5.5703125" style="4" customWidth="1"/>
    <col min="11770" max="11770" width="38.7109375" style="4" customWidth="1"/>
    <col min="11771" max="11782" width="0" style="4" hidden="1" customWidth="1"/>
    <col min="11783" max="11783" width="8.5703125" style="4" customWidth="1"/>
    <col min="11784" max="11784" width="12.42578125" style="4" customWidth="1"/>
    <col min="11785" max="11785" width="7.140625" style="4" customWidth="1"/>
    <col min="11786" max="11786" width="11.140625" style="4" customWidth="1"/>
    <col min="11787" max="11787" width="12.140625" style="4" customWidth="1"/>
    <col min="11788" max="11789" width="11.28515625" style="4" customWidth="1"/>
    <col min="11790" max="11790" width="13" style="4" customWidth="1"/>
    <col min="11791" max="11792" width="12.7109375" style="4" customWidth="1"/>
    <col min="11793" max="11793" width="16.5703125" style="4" customWidth="1"/>
    <col min="11794" max="11794" width="14.140625" style="4" customWidth="1"/>
    <col min="11795" max="11795" width="9.5703125" style="4" customWidth="1"/>
    <col min="11796" max="11796" width="11" style="4" customWidth="1"/>
    <col min="11797" max="11797" width="13.85546875" style="4" customWidth="1"/>
    <col min="11798" max="11798" width="9.5703125" style="4" customWidth="1"/>
    <col min="11799" max="11799" width="17" style="4" customWidth="1"/>
    <col min="11800" max="11800" width="14.28515625" style="4" customWidth="1"/>
    <col min="11801" max="11801" width="8.7109375" style="4" customWidth="1"/>
    <col min="11802" max="11802" width="10.85546875" style="4" customWidth="1"/>
    <col min="11803" max="11803" width="12.85546875" style="4" customWidth="1"/>
    <col min="11804" max="11804" width="0" style="4" hidden="1" customWidth="1"/>
    <col min="11805" max="11805" width="12.85546875" style="4" customWidth="1"/>
    <col min="11806" max="11806" width="11.42578125" style="4" customWidth="1"/>
    <col min="11807" max="11807" width="11.5703125" style="4" customWidth="1"/>
    <col min="11808" max="11808" width="11.140625" style="4" customWidth="1"/>
    <col min="11809" max="11809" width="11.42578125" style="4" customWidth="1"/>
    <col min="11810" max="11810" width="11.28515625" style="4" customWidth="1"/>
    <col min="11811" max="11811" width="7.42578125" style="4" customWidth="1"/>
    <col min="11812" max="11812" width="11.85546875" style="4" customWidth="1"/>
    <col min="11813" max="11814" width="0" style="4" hidden="1" customWidth="1"/>
    <col min="11815" max="11815" width="10" style="4" customWidth="1"/>
    <col min="11816" max="11816" width="14.28515625" style="4" customWidth="1"/>
    <col min="11817" max="11818" width="9.140625" style="4"/>
    <col min="11819" max="11820" width="12.85546875" style="4" bestFit="1" customWidth="1"/>
    <col min="11821" max="12024" width="9.140625" style="4"/>
    <col min="12025" max="12025" width="5.5703125" style="4" customWidth="1"/>
    <col min="12026" max="12026" width="38.7109375" style="4" customWidth="1"/>
    <col min="12027" max="12038" width="0" style="4" hidden="1" customWidth="1"/>
    <col min="12039" max="12039" width="8.5703125" style="4" customWidth="1"/>
    <col min="12040" max="12040" width="12.42578125" style="4" customWidth="1"/>
    <col min="12041" max="12041" width="7.140625" style="4" customWidth="1"/>
    <col min="12042" max="12042" width="11.140625" style="4" customWidth="1"/>
    <col min="12043" max="12043" width="12.140625" style="4" customWidth="1"/>
    <col min="12044" max="12045" width="11.28515625" style="4" customWidth="1"/>
    <col min="12046" max="12046" width="13" style="4" customWidth="1"/>
    <col min="12047" max="12048" width="12.7109375" style="4" customWidth="1"/>
    <col min="12049" max="12049" width="16.5703125" style="4" customWidth="1"/>
    <col min="12050" max="12050" width="14.140625" style="4" customWidth="1"/>
    <col min="12051" max="12051" width="9.5703125" style="4" customWidth="1"/>
    <col min="12052" max="12052" width="11" style="4" customWidth="1"/>
    <col min="12053" max="12053" width="13.85546875" style="4" customWidth="1"/>
    <col min="12054" max="12054" width="9.5703125" style="4" customWidth="1"/>
    <col min="12055" max="12055" width="17" style="4" customWidth="1"/>
    <col min="12056" max="12056" width="14.28515625" style="4" customWidth="1"/>
    <col min="12057" max="12057" width="8.7109375" style="4" customWidth="1"/>
    <col min="12058" max="12058" width="10.85546875" style="4" customWidth="1"/>
    <col min="12059" max="12059" width="12.85546875" style="4" customWidth="1"/>
    <col min="12060" max="12060" width="0" style="4" hidden="1" customWidth="1"/>
    <col min="12061" max="12061" width="12.85546875" style="4" customWidth="1"/>
    <col min="12062" max="12062" width="11.42578125" style="4" customWidth="1"/>
    <col min="12063" max="12063" width="11.5703125" style="4" customWidth="1"/>
    <col min="12064" max="12064" width="11.140625" style="4" customWidth="1"/>
    <col min="12065" max="12065" width="11.42578125" style="4" customWidth="1"/>
    <col min="12066" max="12066" width="11.28515625" style="4" customWidth="1"/>
    <col min="12067" max="12067" width="7.42578125" style="4" customWidth="1"/>
    <col min="12068" max="12068" width="11.85546875" style="4" customWidth="1"/>
    <col min="12069" max="12070" width="0" style="4" hidden="1" customWidth="1"/>
    <col min="12071" max="12071" width="10" style="4" customWidth="1"/>
    <col min="12072" max="12072" width="14.28515625" style="4" customWidth="1"/>
    <col min="12073" max="12074" width="9.140625" style="4"/>
    <col min="12075" max="12076" width="12.85546875" style="4" bestFit="1" customWidth="1"/>
    <col min="12077" max="12280" width="9.140625" style="4"/>
    <col min="12281" max="12281" width="5.5703125" style="4" customWidth="1"/>
    <col min="12282" max="12282" width="38.7109375" style="4" customWidth="1"/>
    <col min="12283" max="12294" width="0" style="4" hidden="1" customWidth="1"/>
    <col min="12295" max="12295" width="8.5703125" style="4" customWidth="1"/>
    <col min="12296" max="12296" width="12.42578125" style="4" customWidth="1"/>
    <col min="12297" max="12297" width="7.140625" style="4" customWidth="1"/>
    <col min="12298" max="12298" width="11.140625" style="4" customWidth="1"/>
    <col min="12299" max="12299" width="12.140625" style="4" customWidth="1"/>
    <col min="12300" max="12301" width="11.28515625" style="4" customWidth="1"/>
    <col min="12302" max="12302" width="13" style="4" customWidth="1"/>
    <col min="12303" max="12304" width="12.7109375" style="4" customWidth="1"/>
    <col min="12305" max="12305" width="16.5703125" style="4" customWidth="1"/>
    <col min="12306" max="12306" width="14.140625" style="4" customWidth="1"/>
    <col min="12307" max="12307" width="9.5703125" style="4" customWidth="1"/>
    <col min="12308" max="12308" width="11" style="4" customWidth="1"/>
    <col min="12309" max="12309" width="13.85546875" style="4" customWidth="1"/>
    <col min="12310" max="12310" width="9.5703125" style="4" customWidth="1"/>
    <col min="12311" max="12311" width="17" style="4" customWidth="1"/>
    <col min="12312" max="12312" width="14.28515625" style="4" customWidth="1"/>
    <col min="12313" max="12313" width="8.7109375" style="4" customWidth="1"/>
    <col min="12314" max="12314" width="10.85546875" style="4" customWidth="1"/>
    <col min="12315" max="12315" width="12.85546875" style="4" customWidth="1"/>
    <col min="12316" max="12316" width="0" style="4" hidden="1" customWidth="1"/>
    <col min="12317" max="12317" width="12.85546875" style="4" customWidth="1"/>
    <col min="12318" max="12318" width="11.42578125" style="4" customWidth="1"/>
    <col min="12319" max="12319" width="11.5703125" style="4" customWidth="1"/>
    <col min="12320" max="12320" width="11.140625" style="4" customWidth="1"/>
    <col min="12321" max="12321" width="11.42578125" style="4" customWidth="1"/>
    <col min="12322" max="12322" width="11.28515625" style="4" customWidth="1"/>
    <col min="12323" max="12323" width="7.42578125" style="4" customWidth="1"/>
    <col min="12324" max="12324" width="11.85546875" style="4" customWidth="1"/>
    <col min="12325" max="12326" width="0" style="4" hidden="1" customWidth="1"/>
    <col min="12327" max="12327" width="10" style="4" customWidth="1"/>
    <col min="12328" max="12328" width="14.28515625" style="4" customWidth="1"/>
    <col min="12329" max="12330" width="9.140625" style="4"/>
    <col min="12331" max="12332" width="12.85546875" style="4" bestFit="1" customWidth="1"/>
    <col min="12333" max="12536" width="9.140625" style="4"/>
    <col min="12537" max="12537" width="5.5703125" style="4" customWidth="1"/>
    <col min="12538" max="12538" width="38.7109375" style="4" customWidth="1"/>
    <col min="12539" max="12550" width="0" style="4" hidden="1" customWidth="1"/>
    <col min="12551" max="12551" width="8.5703125" style="4" customWidth="1"/>
    <col min="12552" max="12552" width="12.42578125" style="4" customWidth="1"/>
    <col min="12553" max="12553" width="7.140625" style="4" customWidth="1"/>
    <col min="12554" max="12554" width="11.140625" style="4" customWidth="1"/>
    <col min="12555" max="12555" width="12.140625" style="4" customWidth="1"/>
    <col min="12556" max="12557" width="11.28515625" style="4" customWidth="1"/>
    <col min="12558" max="12558" width="13" style="4" customWidth="1"/>
    <col min="12559" max="12560" width="12.7109375" style="4" customWidth="1"/>
    <col min="12561" max="12561" width="16.5703125" style="4" customWidth="1"/>
    <col min="12562" max="12562" width="14.140625" style="4" customWidth="1"/>
    <col min="12563" max="12563" width="9.5703125" style="4" customWidth="1"/>
    <col min="12564" max="12564" width="11" style="4" customWidth="1"/>
    <col min="12565" max="12565" width="13.85546875" style="4" customWidth="1"/>
    <col min="12566" max="12566" width="9.5703125" style="4" customWidth="1"/>
    <col min="12567" max="12567" width="17" style="4" customWidth="1"/>
    <col min="12568" max="12568" width="14.28515625" style="4" customWidth="1"/>
    <col min="12569" max="12569" width="8.7109375" style="4" customWidth="1"/>
    <col min="12570" max="12570" width="10.85546875" style="4" customWidth="1"/>
    <col min="12571" max="12571" width="12.85546875" style="4" customWidth="1"/>
    <col min="12572" max="12572" width="0" style="4" hidden="1" customWidth="1"/>
    <col min="12573" max="12573" width="12.85546875" style="4" customWidth="1"/>
    <col min="12574" max="12574" width="11.42578125" style="4" customWidth="1"/>
    <col min="12575" max="12575" width="11.5703125" style="4" customWidth="1"/>
    <col min="12576" max="12576" width="11.140625" style="4" customWidth="1"/>
    <col min="12577" max="12577" width="11.42578125" style="4" customWidth="1"/>
    <col min="12578" max="12578" width="11.28515625" style="4" customWidth="1"/>
    <col min="12579" max="12579" width="7.42578125" style="4" customWidth="1"/>
    <col min="12580" max="12580" width="11.85546875" style="4" customWidth="1"/>
    <col min="12581" max="12582" width="0" style="4" hidden="1" customWidth="1"/>
    <col min="12583" max="12583" width="10" style="4" customWidth="1"/>
    <col min="12584" max="12584" width="14.28515625" style="4" customWidth="1"/>
    <col min="12585" max="12586" width="9.140625" style="4"/>
    <col min="12587" max="12588" width="12.85546875" style="4" bestFit="1" customWidth="1"/>
    <col min="12589" max="12792" width="9.140625" style="4"/>
    <col min="12793" max="12793" width="5.5703125" style="4" customWidth="1"/>
    <col min="12794" max="12794" width="38.7109375" style="4" customWidth="1"/>
    <col min="12795" max="12806" width="0" style="4" hidden="1" customWidth="1"/>
    <col min="12807" max="12807" width="8.5703125" style="4" customWidth="1"/>
    <col min="12808" max="12808" width="12.42578125" style="4" customWidth="1"/>
    <col min="12809" max="12809" width="7.140625" style="4" customWidth="1"/>
    <col min="12810" max="12810" width="11.140625" style="4" customWidth="1"/>
    <col min="12811" max="12811" width="12.140625" style="4" customWidth="1"/>
    <col min="12812" max="12813" width="11.28515625" style="4" customWidth="1"/>
    <col min="12814" max="12814" width="13" style="4" customWidth="1"/>
    <col min="12815" max="12816" width="12.7109375" style="4" customWidth="1"/>
    <col min="12817" max="12817" width="16.5703125" style="4" customWidth="1"/>
    <col min="12818" max="12818" width="14.140625" style="4" customWidth="1"/>
    <col min="12819" max="12819" width="9.5703125" style="4" customWidth="1"/>
    <col min="12820" max="12820" width="11" style="4" customWidth="1"/>
    <col min="12821" max="12821" width="13.85546875" style="4" customWidth="1"/>
    <col min="12822" max="12822" width="9.5703125" style="4" customWidth="1"/>
    <col min="12823" max="12823" width="17" style="4" customWidth="1"/>
    <col min="12824" max="12824" width="14.28515625" style="4" customWidth="1"/>
    <col min="12825" max="12825" width="8.7109375" style="4" customWidth="1"/>
    <col min="12826" max="12826" width="10.85546875" style="4" customWidth="1"/>
    <col min="12827" max="12827" width="12.85546875" style="4" customWidth="1"/>
    <col min="12828" max="12828" width="0" style="4" hidden="1" customWidth="1"/>
    <col min="12829" max="12829" width="12.85546875" style="4" customWidth="1"/>
    <col min="12830" max="12830" width="11.42578125" style="4" customWidth="1"/>
    <col min="12831" max="12831" width="11.5703125" style="4" customWidth="1"/>
    <col min="12832" max="12832" width="11.140625" style="4" customWidth="1"/>
    <col min="12833" max="12833" width="11.42578125" style="4" customWidth="1"/>
    <col min="12834" max="12834" width="11.28515625" style="4" customWidth="1"/>
    <col min="12835" max="12835" width="7.42578125" style="4" customWidth="1"/>
    <col min="12836" max="12836" width="11.85546875" style="4" customWidth="1"/>
    <col min="12837" max="12838" width="0" style="4" hidden="1" customWidth="1"/>
    <col min="12839" max="12839" width="10" style="4" customWidth="1"/>
    <col min="12840" max="12840" width="14.28515625" style="4" customWidth="1"/>
    <col min="12841" max="12842" width="9.140625" style="4"/>
    <col min="12843" max="12844" width="12.85546875" style="4" bestFit="1" customWidth="1"/>
    <col min="12845" max="13048" width="9.140625" style="4"/>
    <col min="13049" max="13049" width="5.5703125" style="4" customWidth="1"/>
    <col min="13050" max="13050" width="38.7109375" style="4" customWidth="1"/>
    <col min="13051" max="13062" width="0" style="4" hidden="1" customWidth="1"/>
    <col min="13063" max="13063" width="8.5703125" style="4" customWidth="1"/>
    <col min="13064" max="13064" width="12.42578125" style="4" customWidth="1"/>
    <col min="13065" max="13065" width="7.140625" style="4" customWidth="1"/>
    <col min="13066" max="13066" width="11.140625" style="4" customWidth="1"/>
    <col min="13067" max="13067" width="12.140625" style="4" customWidth="1"/>
    <col min="13068" max="13069" width="11.28515625" style="4" customWidth="1"/>
    <col min="13070" max="13070" width="13" style="4" customWidth="1"/>
    <col min="13071" max="13072" width="12.7109375" style="4" customWidth="1"/>
    <col min="13073" max="13073" width="16.5703125" style="4" customWidth="1"/>
    <col min="13074" max="13074" width="14.140625" style="4" customWidth="1"/>
    <col min="13075" max="13075" width="9.5703125" style="4" customWidth="1"/>
    <col min="13076" max="13076" width="11" style="4" customWidth="1"/>
    <col min="13077" max="13077" width="13.85546875" style="4" customWidth="1"/>
    <col min="13078" max="13078" width="9.5703125" style="4" customWidth="1"/>
    <col min="13079" max="13079" width="17" style="4" customWidth="1"/>
    <col min="13080" max="13080" width="14.28515625" style="4" customWidth="1"/>
    <col min="13081" max="13081" width="8.7109375" style="4" customWidth="1"/>
    <col min="13082" max="13082" width="10.85546875" style="4" customWidth="1"/>
    <col min="13083" max="13083" width="12.85546875" style="4" customWidth="1"/>
    <col min="13084" max="13084" width="0" style="4" hidden="1" customWidth="1"/>
    <col min="13085" max="13085" width="12.85546875" style="4" customWidth="1"/>
    <col min="13086" max="13086" width="11.42578125" style="4" customWidth="1"/>
    <col min="13087" max="13087" width="11.5703125" style="4" customWidth="1"/>
    <col min="13088" max="13088" width="11.140625" style="4" customWidth="1"/>
    <col min="13089" max="13089" width="11.42578125" style="4" customWidth="1"/>
    <col min="13090" max="13090" width="11.28515625" style="4" customWidth="1"/>
    <col min="13091" max="13091" width="7.42578125" style="4" customWidth="1"/>
    <col min="13092" max="13092" width="11.85546875" style="4" customWidth="1"/>
    <col min="13093" max="13094" width="0" style="4" hidden="1" customWidth="1"/>
    <col min="13095" max="13095" width="10" style="4" customWidth="1"/>
    <col min="13096" max="13096" width="14.28515625" style="4" customWidth="1"/>
    <col min="13097" max="13098" width="9.140625" style="4"/>
    <col min="13099" max="13100" width="12.85546875" style="4" bestFit="1" customWidth="1"/>
    <col min="13101" max="13304" width="9.140625" style="4"/>
    <col min="13305" max="13305" width="5.5703125" style="4" customWidth="1"/>
    <col min="13306" max="13306" width="38.7109375" style="4" customWidth="1"/>
    <col min="13307" max="13318" width="0" style="4" hidden="1" customWidth="1"/>
    <col min="13319" max="13319" width="8.5703125" style="4" customWidth="1"/>
    <col min="13320" max="13320" width="12.42578125" style="4" customWidth="1"/>
    <col min="13321" max="13321" width="7.140625" style="4" customWidth="1"/>
    <col min="13322" max="13322" width="11.140625" style="4" customWidth="1"/>
    <col min="13323" max="13323" width="12.140625" style="4" customWidth="1"/>
    <col min="13324" max="13325" width="11.28515625" style="4" customWidth="1"/>
    <col min="13326" max="13326" width="13" style="4" customWidth="1"/>
    <col min="13327" max="13328" width="12.7109375" style="4" customWidth="1"/>
    <col min="13329" max="13329" width="16.5703125" style="4" customWidth="1"/>
    <col min="13330" max="13330" width="14.140625" style="4" customWidth="1"/>
    <col min="13331" max="13331" width="9.5703125" style="4" customWidth="1"/>
    <col min="13332" max="13332" width="11" style="4" customWidth="1"/>
    <col min="13333" max="13333" width="13.85546875" style="4" customWidth="1"/>
    <col min="13334" max="13334" width="9.5703125" style="4" customWidth="1"/>
    <col min="13335" max="13335" width="17" style="4" customWidth="1"/>
    <col min="13336" max="13336" width="14.28515625" style="4" customWidth="1"/>
    <col min="13337" max="13337" width="8.7109375" style="4" customWidth="1"/>
    <col min="13338" max="13338" width="10.85546875" style="4" customWidth="1"/>
    <col min="13339" max="13339" width="12.85546875" style="4" customWidth="1"/>
    <col min="13340" max="13340" width="0" style="4" hidden="1" customWidth="1"/>
    <col min="13341" max="13341" width="12.85546875" style="4" customWidth="1"/>
    <col min="13342" max="13342" width="11.42578125" style="4" customWidth="1"/>
    <col min="13343" max="13343" width="11.5703125" style="4" customWidth="1"/>
    <col min="13344" max="13344" width="11.140625" style="4" customWidth="1"/>
    <col min="13345" max="13345" width="11.42578125" style="4" customWidth="1"/>
    <col min="13346" max="13346" width="11.28515625" style="4" customWidth="1"/>
    <col min="13347" max="13347" width="7.42578125" style="4" customWidth="1"/>
    <col min="13348" max="13348" width="11.85546875" style="4" customWidth="1"/>
    <col min="13349" max="13350" width="0" style="4" hidden="1" customWidth="1"/>
    <col min="13351" max="13351" width="10" style="4" customWidth="1"/>
    <col min="13352" max="13352" width="14.28515625" style="4" customWidth="1"/>
    <col min="13353" max="13354" width="9.140625" style="4"/>
    <col min="13355" max="13356" width="12.85546875" style="4" bestFit="1" customWidth="1"/>
    <col min="13357" max="13560" width="9.140625" style="4"/>
    <col min="13561" max="13561" width="5.5703125" style="4" customWidth="1"/>
    <col min="13562" max="13562" width="38.7109375" style="4" customWidth="1"/>
    <col min="13563" max="13574" width="0" style="4" hidden="1" customWidth="1"/>
    <col min="13575" max="13575" width="8.5703125" style="4" customWidth="1"/>
    <col min="13576" max="13576" width="12.42578125" style="4" customWidth="1"/>
    <col min="13577" max="13577" width="7.140625" style="4" customWidth="1"/>
    <col min="13578" max="13578" width="11.140625" style="4" customWidth="1"/>
    <col min="13579" max="13579" width="12.140625" style="4" customWidth="1"/>
    <col min="13580" max="13581" width="11.28515625" style="4" customWidth="1"/>
    <col min="13582" max="13582" width="13" style="4" customWidth="1"/>
    <col min="13583" max="13584" width="12.7109375" style="4" customWidth="1"/>
    <col min="13585" max="13585" width="16.5703125" style="4" customWidth="1"/>
    <col min="13586" max="13586" width="14.140625" style="4" customWidth="1"/>
    <col min="13587" max="13587" width="9.5703125" style="4" customWidth="1"/>
    <col min="13588" max="13588" width="11" style="4" customWidth="1"/>
    <col min="13589" max="13589" width="13.85546875" style="4" customWidth="1"/>
    <col min="13590" max="13590" width="9.5703125" style="4" customWidth="1"/>
    <col min="13591" max="13591" width="17" style="4" customWidth="1"/>
    <col min="13592" max="13592" width="14.28515625" style="4" customWidth="1"/>
    <col min="13593" max="13593" width="8.7109375" style="4" customWidth="1"/>
    <col min="13594" max="13594" width="10.85546875" style="4" customWidth="1"/>
    <col min="13595" max="13595" width="12.85546875" style="4" customWidth="1"/>
    <col min="13596" max="13596" width="0" style="4" hidden="1" customWidth="1"/>
    <col min="13597" max="13597" width="12.85546875" style="4" customWidth="1"/>
    <col min="13598" max="13598" width="11.42578125" style="4" customWidth="1"/>
    <col min="13599" max="13599" width="11.5703125" style="4" customWidth="1"/>
    <col min="13600" max="13600" width="11.140625" style="4" customWidth="1"/>
    <col min="13601" max="13601" width="11.42578125" style="4" customWidth="1"/>
    <col min="13602" max="13602" width="11.28515625" style="4" customWidth="1"/>
    <col min="13603" max="13603" width="7.42578125" style="4" customWidth="1"/>
    <col min="13604" max="13604" width="11.85546875" style="4" customWidth="1"/>
    <col min="13605" max="13606" width="0" style="4" hidden="1" customWidth="1"/>
    <col min="13607" max="13607" width="10" style="4" customWidth="1"/>
    <col min="13608" max="13608" width="14.28515625" style="4" customWidth="1"/>
    <col min="13609" max="13610" width="9.140625" style="4"/>
    <col min="13611" max="13612" width="12.85546875" style="4" bestFit="1" customWidth="1"/>
    <col min="13613" max="13816" width="9.140625" style="4"/>
    <col min="13817" max="13817" width="5.5703125" style="4" customWidth="1"/>
    <col min="13818" max="13818" width="38.7109375" style="4" customWidth="1"/>
    <col min="13819" max="13830" width="0" style="4" hidden="1" customWidth="1"/>
    <col min="13831" max="13831" width="8.5703125" style="4" customWidth="1"/>
    <col min="13832" max="13832" width="12.42578125" style="4" customWidth="1"/>
    <col min="13833" max="13833" width="7.140625" style="4" customWidth="1"/>
    <col min="13834" max="13834" width="11.140625" style="4" customWidth="1"/>
    <col min="13835" max="13835" width="12.140625" style="4" customWidth="1"/>
    <col min="13836" max="13837" width="11.28515625" style="4" customWidth="1"/>
    <col min="13838" max="13838" width="13" style="4" customWidth="1"/>
    <col min="13839" max="13840" width="12.7109375" style="4" customWidth="1"/>
    <col min="13841" max="13841" width="16.5703125" style="4" customWidth="1"/>
    <col min="13842" max="13842" width="14.140625" style="4" customWidth="1"/>
    <col min="13843" max="13843" width="9.5703125" style="4" customWidth="1"/>
    <col min="13844" max="13844" width="11" style="4" customWidth="1"/>
    <col min="13845" max="13845" width="13.85546875" style="4" customWidth="1"/>
    <col min="13846" max="13846" width="9.5703125" style="4" customWidth="1"/>
    <col min="13847" max="13847" width="17" style="4" customWidth="1"/>
    <col min="13848" max="13848" width="14.28515625" style="4" customWidth="1"/>
    <col min="13849" max="13849" width="8.7109375" style="4" customWidth="1"/>
    <col min="13850" max="13850" width="10.85546875" style="4" customWidth="1"/>
    <col min="13851" max="13851" width="12.85546875" style="4" customWidth="1"/>
    <col min="13852" max="13852" width="0" style="4" hidden="1" customWidth="1"/>
    <col min="13853" max="13853" width="12.85546875" style="4" customWidth="1"/>
    <col min="13854" max="13854" width="11.42578125" style="4" customWidth="1"/>
    <col min="13855" max="13855" width="11.5703125" style="4" customWidth="1"/>
    <col min="13856" max="13856" width="11.140625" style="4" customWidth="1"/>
    <col min="13857" max="13857" width="11.42578125" style="4" customWidth="1"/>
    <col min="13858" max="13858" width="11.28515625" style="4" customWidth="1"/>
    <col min="13859" max="13859" width="7.42578125" style="4" customWidth="1"/>
    <col min="13860" max="13860" width="11.85546875" style="4" customWidth="1"/>
    <col min="13861" max="13862" width="0" style="4" hidden="1" customWidth="1"/>
    <col min="13863" max="13863" width="10" style="4" customWidth="1"/>
    <col min="13864" max="13864" width="14.28515625" style="4" customWidth="1"/>
    <col min="13865" max="13866" width="9.140625" style="4"/>
    <col min="13867" max="13868" width="12.85546875" style="4" bestFit="1" customWidth="1"/>
    <col min="13869" max="14072" width="9.140625" style="4"/>
    <col min="14073" max="14073" width="5.5703125" style="4" customWidth="1"/>
    <col min="14074" max="14074" width="38.7109375" style="4" customWidth="1"/>
    <col min="14075" max="14086" width="0" style="4" hidden="1" customWidth="1"/>
    <col min="14087" max="14087" width="8.5703125" style="4" customWidth="1"/>
    <col min="14088" max="14088" width="12.42578125" style="4" customWidth="1"/>
    <col min="14089" max="14089" width="7.140625" style="4" customWidth="1"/>
    <col min="14090" max="14090" width="11.140625" style="4" customWidth="1"/>
    <col min="14091" max="14091" width="12.140625" style="4" customWidth="1"/>
    <col min="14092" max="14093" width="11.28515625" style="4" customWidth="1"/>
    <col min="14094" max="14094" width="13" style="4" customWidth="1"/>
    <col min="14095" max="14096" width="12.7109375" style="4" customWidth="1"/>
    <col min="14097" max="14097" width="16.5703125" style="4" customWidth="1"/>
    <col min="14098" max="14098" width="14.140625" style="4" customWidth="1"/>
    <col min="14099" max="14099" width="9.5703125" style="4" customWidth="1"/>
    <col min="14100" max="14100" width="11" style="4" customWidth="1"/>
    <col min="14101" max="14101" width="13.85546875" style="4" customWidth="1"/>
    <col min="14102" max="14102" width="9.5703125" style="4" customWidth="1"/>
    <col min="14103" max="14103" width="17" style="4" customWidth="1"/>
    <col min="14104" max="14104" width="14.28515625" style="4" customWidth="1"/>
    <col min="14105" max="14105" width="8.7109375" style="4" customWidth="1"/>
    <col min="14106" max="14106" width="10.85546875" style="4" customWidth="1"/>
    <col min="14107" max="14107" width="12.85546875" style="4" customWidth="1"/>
    <col min="14108" max="14108" width="0" style="4" hidden="1" customWidth="1"/>
    <col min="14109" max="14109" width="12.85546875" style="4" customWidth="1"/>
    <col min="14110" max="14110" width="11.42578125" style="4" customWidth="1"/>
    <col min="14111" max="14111" width="11.5703125" style="4" customWidth="1"/>
    <col min="14112" max="14112" width="11.140625" style="4" customWidth="1"/>
    <col min="14113" max="14113" width="11.42578125" style="4" customWidth="1"/>
    <col min="14114" max="14114" width="11.28515625" style="4" customWidth="1"/>
    <col min="14115" max="14115" width="7.42578125" style="4" customWidth="1"/>
    <col min="14116" max="14116" width="11.85546875" style="4" customWidth="1"/>
    <col min="14117" max="14118" width="0" style="4" hidden="1" customWidth="1"/>
    <col min="14119" max="14119" width="10" style="4" customWidth="1"/>
    <col min="14120" max="14120" width="14.28515625" style="4" customWidth="1"/>
    <col min="14121" max="14122" width="9.140625" style="4"/>
    <col min="14123" max="14124" width="12.85546875" style="4" bestFit="1" customWidth="1"/>
    <col min="14125" max="14328" width="9.140625" style="4"/>
    <col min="14329" max="14329" width="5.5703125" style="4" customWidth="1"/>
    <col min="14330" max="14330" width="38.7109375" style="4" customWidth="1"/>
    <col min="14331" max="14342" width="0" style="4" hidden="1" customWidth="1"/>
    <col min="14343" max="14343" width="8.5703125" style="4" customWidth="1"/>
    <col min="14344" max="14344" width="12.42578125" style="4" customWidth="1"/>
    <col min="14345" max="14345" width="7.140625" style="4" customWidth="1"/>
    <col min="14346" max="14346" width="11.140625" style="4" customWidth="1"/>
    <col min="14347" max="14347" width="12.140625" style="4" customWidth="1"/>
    <col min="14348" max="14349" width="11.28515625" style="4" customWidth="1"/>
    <col min="14350" max="14350" width="13" style="4" customWidth="1"/>
    <col min="14351" max="14352" width="12.7109375" style="4" customWidth="1"/>
    <col min="14353" max="14353" width="16.5703125" style="4" customWidth="1"/>
    <col min="14354" max="14354" width="14.140625" style="4" customWidth="1"/>
    <col min="14355" max="14355" width="9.5703125" style="4" customWidth="1"/>
    <col min="14356" max="14356" width="11" style="4" customWidth="1"/>
    <col min="14357" max="14357" width="13.85546875" style="4" customWidth="1"/>
    <col min="14358" max="14358" width="9.5703125" style="4" customWidth="1"/>
    <col min="14359" max="14359" width="17" style="4" customWidth="1"/>
    <col min="14360" max="14360" width="14.28515625" style="4" customWidth="1"/>
    <col min="14361" max="14361" width="8.7109375" style="4" customWidth="1"/>
    <col min="14362" max="14362" width="10.85546875" style="4" customWidth="1"/>
    <col min="14363" max="14363" width="12.85546875" style="4" customWidth="1"/>
    <col min="14364" max="14364" width="0" style="4" hidden="1" customWidth="1"/>
    <col min="14365" max="14365" width="12.85546875" style="4" customWidth="1"/>
    <col min="14366" max="14366" width="11.42578125" style="4" customWidth="1"/>
    <col min="14367" max="14367" width="11.5703125" style="4" customWidth="1"/>
    <col min="14368" max="14368" width="11.140625" style="4" customWidth="1"/>
    <col min="14369" max="14369" width="11.42578125" style="4" customWidth="1"/>
    <col min="14370" max="14370" width="11.28515625" style="4" customWidth="1"/>
    <col min="14371" max="14371" width="7.42578125" style="4" customWidth="1"/>
    <col min="14372" max="14372" width="11.85546875" style="4" customWidth="1"/>
    <col min="14373" max="14374" width="0" style="4" hidden="1" customWidth="1"/>
    <col min="14375" max="14375" width="10" style="4" customWidth="1"/>
    <col min="14376" max="14376" width="14.28515625" style="4" customWidth="1"/>
    <col min="14377" max="14378" width="9.140625" style="4"/>
    <col min="14379" max="14380" width="12.85546875" style="4" bestFit="1" customWidth="1"/>
    <col min="14381" max="14584" width="9.140625" style="4"/>
    <col min="14585" max="14585" width="5.5703125" style="4" customWidth="1"/>
    <col min="14586" max="14586" width="38.7109375" style="4" customWidth="1"/>
    <col min="14587" max="14598" width="0" style="4" hidden="1" customWidth="1"/>
    <col min="14599" max="14599" width="8.5703125" style="4" customWidth="1"/>
    <col min="14600" max="14600" width="12.42578125" style="4" customWidth="1"/>
    <col min="14601" max="14601" width="7.140625" style="4" customWidth="1"/>
    <col min="14602" max="14602" width="11.140625" style="4" customWidth="1"/>
    <col min="14603" max="14603" width="12.140625" style="4" customWidth="1"/>
    <col min="14604" max="14605" width="11.28515625" style="4" customWidth="1"/>
    <col min="14606" max="14606" width="13" style="4" customWidth="1"/>
    <col min="14607" max="14608" width="12.7109375" style="4" customWidth="1"/>
    <col min="14609" max="14609" width="16.5703125" style="4" customWidth="1"/>
    <col min="14610" max="14610" width="14.140625" style="4" customWidth="1"/>
    <col min="14611" max="14611" width="9.5703125" style="4" customWidth="1"/>
    <col min="14612" max="14612" width="11" style="4" customWidth="1"/>
    <col min="14613" max="14613" width="13.85546875" style="4" customWidth="1"/>
    <col min="14614" max="14614" width="9.5703125" style="4" customWidth="1"/>
    <col min="14615" max="14615" width="17" style="4" customWidth="1"/>
    <col min="14616" max="14616" width="14.28515625" style="4" customWidth="1"/>
    <col min="14617" max="14617" width="8.7109375" style="4" customWidth="1"/>
    <col min="14618" max="14618" width="10.85546875" style="4" customWidth="1"/>
    <col min="14619" max="14619" width="12.85546875" style="4" customWidth="1"/>
    <col min="14620" max="14620" width="0" style="4" hidden="1" customWidth="1"/>
    <col min="14621" max="14621" width="12.85546875" style="4" customWidth="1"/>
    <col min="14622" max="14622" width="11.42578125" style="4" customWidth="1"/>
    <col min="14623" max="14623" width="11.5703125" style="4" customWidth="1"/>
    <col min="14624" max="14624" width="11.140625" style="4" customWidth="1"/>
    <col min="14625" max="14625" width="11.42578125" style="4" customWidth="1"/>
    <col min="14626" max="14626" width="11.28515625" style="4" customWidth="1"/>
    <col min="14627" max="14627" width="7.42578125" style="4" customWidth="1"/>
    <col min="14628" max="14628" width="11.85546875" style="4" customWidth="1"/>
    <col min="14629" max="14630" width="0" style="4" hidden="1" customWidth="1"/>
    <col min="14631" max="14631" width="10" style="4" customWidth="1"/>
    <col min="14632" max="14632" width="14.28515625" style="4" customWidth="1"/>
    <col min="14633" max="14634" width="9.140625" style="4"/>
    <col min="14635" max="14636" width="12.85546875" style="4" bestFit="1" customWidth="1"/>
    <col min="14637" max="14840" width="9.140625" style="4"/>
    <col min="14841" max="14841" width="5.5703125" style="4" customWidth="1"/>
    <col min="14842" max="14842" width="38.7109375" style="4" customWidth="1"/>
    <col min="14843" max="14854" width="0" style="4" hidden="1" customWidth="1"/>
    <col min="14855" max="14855" width="8.5703125" style="4" customWidth="1"/>
    <col min="14856" max="14856" width="12.42578125" style="4" customWidth="1"/>
    <col min="14857" max="14857" width="7.140625" style="4" customWidth="1"/>
    <col min="14858" max="14858" width="11.140625" style="4" customWidth="1"/>
    <col min="14859" max="14859" width="12.140625" style="4" customWidth="1"/>
    <col min="14860" max="14861" width="11.28515625" style="4" customWidth="1"/>
    <col min="14862" max="14862" width="13" style="4" customWidth="1"/>
    <col min="14863" max="14864" width="12.7109375" style="4" customWidth="1"/>
    <col min="14865" max="14865" width="16.5703125" style="4" customWidth="1"/>
    <col min="14866" max="14866" width="14.140625" style="4" customWidth="1"/>
    <col min="14867" max="14867" width="9.5703125" style="4" customWidth="1"/>
    <col min="14868" max="14868" width="11" style="4" customWidth="1"/>
    <col min="14869" max="14869" width="13.85546875" style="4" customWidth="1"/>
    <col min="14870" max="14870" width="9.5703125" style="4" customWidth="1"/>
    <col min="14871" max="14871" width="17" style="4" customWidth="1"/>
    <col min="14872" max="14872" width="14.28515625" style="4" customWidth="1"/>
    <col min="14873" max="14873" width="8.7109375" style="4" customWidth="1"/>
    <col min="14874" max="14874" width="10.85546875" style="4" customWidth="1"/>
    <col min="14875" max="14875" width="12.85546875" style="4" customWidth="1"/>
    <col min="14876" max="14876" width="0" style="4" hidden="1" customWidth="1"/>
    <col min="14877" max="14877" width="12.85546875" style="4" customWidth="1"/>
    <col min="14878" max="14878" width="11.42578125" style="4" customWidth="1"/>
    <col min="14879" max="14879" width="11.5703125" style="4" customWidth="1"/>
    <col min="14880" max="14880" width="11.140625" style="4" customWidth="1"/>
    <col min="14881" max="14881" width="11.42578125" style="4" customWidth="1"/>
    <col min="14882" max="14882" width="11.28515625" style="4" customWidth="1"/>
    <col min="14883" max="14883" width="7.42578125" style="4" customWidth="1"/>
    <col min="14884" max="14884" width="11.85546875" style="4" customWidth="1"/>
    <col min="14885" max="14886" width="0" style="4" hidden="1" customWidth="1"/>
    <col min="14887" max="14887" width="10" style="4" customWidth="1"/>
    <col min="14888" max="14888" width="14.28515625" style="4" customWidth="1"/>
    <col min="14889" max="14890" width="9.140625" style="4"/>
    <col min="14891" max="14892" width="12.85546875" style="4" bestFit="1" customWidth="1"/>
    <col min="14893" max="15096" width="9.140625" style="4"/>
    <col min="15097" max="15097" width="5.5703125" style="4" customWidth="1"/>
    <col min="15098" max="15098" width="38.7109375" style="4" customWidth="1"/>
    <col min="15099" max="15110" width="0" style="4" hidden="1" customWidth="1"/>
    <col min="15111" max="15111" width="8.5703125" style="4" customWidth="1"/>
    <col min="15112" max="15112" width="12.42578125" style="4" customWidth="1"/>
    <col min="15113" max="15113" width="7.140625" style="4" customWidth="1"/>
    <col min="15114" max="15114" width="11.140625" style="4" customWidth="1"/>
    <col min="15115" max="15115" width="12.140625" style="4" customWidth="1"/>
    <col min="15116" max="15117" width="11.28515625" style="4" customWidth="1"/>
    <col min="15118" max="15118" width="13" style="4" customWidth="1"/>
    <col min="15119" max="15120" width="12.7109375" style="4" customWidth="1"/>
    <col min="15121" max="15121" width="16.5703125" style="4" customWidth="1"/>
    <col min="15122" max="15122" width="14.140625" style="4" customWidth="1"/>
    <col min="15123" max="15123" width="9.5703125" style="4" customWidth="1"/>
    <col min="15124" max="15124" width="11" style="4" customWidth="1"/>
    <col min="15125" max="15125" width="13.85546875" style="4" customWidth="1"/>
    <col min="15126" max="15126" width="9.5703125" style="4" customWidth="1"/>
    <col min="15127" max="15127" width="17" style="4" customWidth="1"/>
    <col min="15128" max="15128" width="14.28515625" style="4" customWidth="1"/>
    <col min="15129" max="15129" width="8.7109375" style="4" customWidth="1"/>
    <col min="15130" max="15130" width="10.85546875" style="4" customWidth="1"/>
    <col min="15131" max="15131" width="12.85546875" style="4" customWidth="1"/>
    <col min="15132" max="15132" width="0" style="4" hidden="1" customWidth="1"/>
    <col min="15133" max="15133" width="12.85546875" style="4" customWidth="1"/>
    <col min="15134" max="15134" width="11.42578125" style="4" customWidth="1"/>
    <col min="15135" max="15135" width="11.5703125" style="4" customWidth="1"/>
    <col min="15136" max="15136" width="11.140625" style="4" customWidth="1"/>
    <col min="15137" max="15137" width="11.42578125" style="4" customWidth="1"/>
    <col min="15138" max="15138" width="11.28515625" style="4" customWidth="1"/>
    <col min="15139" max="15139" width="7.42578125" style="4" customWidth="1"/>
    <col min="15140" max="15140" width="11.85546875" style="4" customWidth="1"/>
    <col min="15141" max="15142" width="0" style="4" hidden="1" customWidth="1"/>
    <col min="15143" max="15143" width="10" style="4" customWidth="1"/>
    <col min="15144" max="15144" width="14.28515625" style="4" customWidth="1"/>
    <col min="15145" max="15146" width="9.140625" style="4"/>
    <col min="15147" max="15148" width="12.85546875" style="4" bestFit="1" customWidth="1"/>
    <col min="15149" max="15352" width="9.140625" style="4"/>
    <col min="15353" max="15353" width="5.5703125" style="4" customWidth="1"/>
    <col min="15354" max="15354" width="38.7109375" style="4" customWidth="1"/>
    <col min="15355" max="15366" width="0" style="4" hidden="1" customWidth="1"/>
    <col min="15367" max="15367" width="8.5703125" style="4" customWidth="1"/>
    <col min="15368" max="15368" width="12.42578125" style="4" customWidth="1"/>
    <col min="15369" max="15369" width="7.140625" style="4" customWidth="1"/>
    <col min="15370" max="15370" width="11.140625" style="4" customWidth="1"/>
    <col min="15371" max="15371" width="12.140625" style="4" customWidth="1"/>
    <col min="15372" max="15373" width="11.28515625" style="4" customWidth="1"/>
    <col min="15374" max="15374" width="13" style="4" customWidth="1"/>
    <col min="15375" max="15376" width="12.7109375" style="4" customWidth="1"/>
    <col min="15377" max="15377" width="16.5703125" style="4" customWidth="1"/>
    <col min="15378" max="15378" width="14.140625" style="4" customWidth="1"/>
    <col min="15379" max="15379" width="9.5703125" style="4" customWidth="1"/>
    <col min="15380" max="15380" width="11" style="4" customWidth="1"/>
    <col min="15381" max="15381" width="13.85546875" style="4" customWidth="1"/>
    <col min="15382" max="15382" width="9.5703125" style="4" customWidth="1"/>
    <col min="15383" max="15383" width="17" style="4" customWidth="1"/>
    <col min="15384" max="15384" width="14.28515625" style="4" customWidth="1"/>
    <col min="15385" max="15385" width="8.7109375" style="4" customWidth="1"/>
    <col min="15386" max="15386" width="10.85546875" style="4" customWidth="1"/>
    <col min="15387" max="15387" width="12.85546875" style="4" customWidth="1"/>
    <col min="15388" max="15388" width="0" style="4" hidden="1" customWidth="1"/>
    <col min="15389" max="15389" width="12.85546875" style="4" customWidth="1"/>
    <col min="15390" max="15390" width="11.42578125" style="4" customWidth="1"/>
    <col min="15391" max="15391" width="11.5703125" style="4" customWidth="1"/>
    <col min="15392" max="15392" width="11.140625" style="4" customWidth="1"/>
    <col min="15393" max="15393" width="11.42578125" style="4" customWidth="1"/>
    <col min="15394" max="15394" width="11.28515625" style="4" customWidth="1"/>
    <col min="15395" max="15395" width="7.42578125" style="4" customWidth="1"/>
    <col min="15396" max="15396" width="11.85546875" style="4" customWidth="1"/>
    <col min="15397" max="15398" width="0" style="4" hidden="1" customWidth="1"/>
    <col min="15399" max="15399" width="10" style="4" customWidth="1"/>
    <col min="15400" max="15400" width="14.28515625" style="4" customWidth="1"/>
    <col min="15401" max="15402" width="9.140625" style="4"/>
    <col min="15403" max="15404" width="12.85546875" style="4" bestFit="1" customWidth="1"/>
    <col min="15405" max="15608" width="9.140625" style="4"/>
    <col min="15609" max="15609" width="5.5703125" style="4" customWidth="1"/>
    <col min="15610" max="15610" width="38.7109375" style="4" customWidth="1"/>
    <col min="15611" max="15622" width="0" style="4" hidden="1" customWidth="1"/>
    <col min="15623" max="15623" width="8.5703125" style="4" customWidth="1"/>
    <col min="15624" max="15624" width="12.42578125" style="4" customWidth="1"/>
    <col min="15625" max="15625" width="7.140625" style="4" customWidth="1"/>
    <col min="15626" max="15626" width="11.140625" style="4" customWidth="1"/>
    <col min="15627" max="15627" width="12.140625" style="4" customWidth="1"/>
    <col min="15628" max="15629" width="11.28515625" style="4" customWidth="1"/>
    <col min="15630" max="15630" width="13" style="4" customWidth="1"/>
    <col min="15631" max="15632" width="12.7109375" style="4" customWidth="1"/>
    <col min="15633" max="15633" width="16.5703125" style="4" customWidth="1"/>
    <col min="15634" max="15634" width="14.140625" style="4" customWidth="1"/>
    <col min="15635" max="15635" width="9.5703125" style="4" customWidth="1"/>
    <col min="15636" max="15636" width="11" style="4" customWidth="1"/>
    <col min="15637" max="15637" width="13.85546875" style="4" customWidth="1"/>
    <col min="15638" max="15638" width="9.5703125" style="4" customWidth="1"/>
    <col min="15639" max="15639" width="17" style="4" customWidth="1"/>
    <col min="15640" max="15640" width="14.28515625" style="4" customWidth="1"/>
    <col min="15641" max="15641" width="8.7109375" style="4" customWidth="1"/>
    <col min="15642" max="15642" width="10.85546875" style="4" customWidth="1"/>
    <col min="15643" max="15643" width="12.85546875" style="4" customWidth="1"/>
    <col min="15644" max="15644" width="0" style="4" hidden="1" customWidth="1"/>
    <col min="15645" max="15645" width="12.85546875" style="4" customWidth="1"/>
    <col min="15646" max="15646" width="11.42578125" style="4" customWidth="1"/>
    <col min="15647" max="15647" width="11.5703125" style="4" customWidth="1"/>
    <col min="15648" max="15648" width="11.140625" style="4" customWidth="1"/>
    <col min="15649" max="15649" width="11.42578125" style="4" customWidth="1"/>
    <col min="15650" max="15650" width="11.28515625" style="4" customWidth="1"/>
    <col min="15651" max="15651" width="7.42578125" style="4" customWidth="1"/>
    <col min="15652" max="15652" width="11.85546875" style="4" customWidth="1"/>
    <col min="15653" max="15654" width="0" style="4" hidden="1" customWidth="1"/>
    <col min="15655" max="15655" width="10" style="4" customWidth="1"/>
    <col min="15656" max="15656" width="14.28515625" style="4" customWidth="1"/>
    <col min="15657" max="15658" width="9.140625" style="4"/>
    <col min="15659" max="15660" width="12.85546875" style="4" bestFit="1" customWidth="1"/>
    <col min="15661" max="15864" width="9.140625" style="4"/>
    <col min="15865" max="15865" width="5.5703125" style="4" customWidth="1"/>
    <col min="15866" max="15866" width="38.7109375" style="4" customWidth="1"/>
    <col min="15867" max="15878" width="0" style="4" hidden="1" customWidth="1"/>
    <col min="15879" max="15879" width="8.5703125" style="4" customWidth="1"/>
    <col min="15880" max="15880" width="12.42578125" style="4" customWidth="1"/>
    <col min="15881" max="15881" width="7.140625" style="4" customWidth="1"/>
    <col min="15882" max="15882" width="11.140625" style="4" customWidth="1"/>
    <col min="15883" max="15883" width="12.140625" style="4" customWidth="1"/>
    <col min="15884" max="15885" width="11.28515625" style="4" customWidth="1"/>
    <col min="15886" max="15886" width="13" style="4" customWidth="1"/>
    <col min="15887" max="15888" width="12.7109375" style="4" customWidth="1"/>
    <col min="15889" max="15889" width="16.5703125" style="4" customWidth="1"/>
    <col min="15890" max="15890" width="14.140625" style="4" customWidth="1"/>
    <col min="15891" max="15891" width="9.5703125" style="4" customWidth="1"/>
    <col min="15892" max="15892" width="11" style="4" customWidth="1"/>
    <col min="15893" max="15893" width="13.85546875" style="4" customWidth="1"/>
    <col min="15894" max="15894" width="9.5703125" style="4" customWidth="1"/>
    <col min="15895" max="15895" width="17" style="4" customWidth="1"/>
    <col min="15896" max="15896" width="14.28515625" style="4" customWidth="1"/>
    <col min="15897" max="15897" width="8.7109375" style="4" customWidth="1"/>
    <col min="15898" max="15898" width="10.85546875" style="4" customWidth="1"/>
    <col min="15899" max="15899" width="12.85546875" style="4" customWidth="1"/>
    <col min="15900" max="15900" width="0" style="4" hidden="1" customWidth="1"/>
    <col min="15901" max="15901" width="12.85546875" style="4" customWidth="1"/>
    <col min="15902" max="15902" width="11.42578125" style="4" customWidth="1"/>
    <col min="15903" max="15903" width="11.5703125" style="4" customWidth="1"/>
    <col min="15904" max="15904" width="11.140625" style="4" customWidth="1"/>
    <col min="15905" max="15905" width="11.42578125" style="4" customWidth="1"/>
    <col min="15906" max="15906" width="11.28515625" style="4" customWidth="1"/>
    <col min="15907" max="15907" width="7.42578125" style="4" customWidth="1"/>
    <col min="15908" max="15908" width="11.85546875" style="4" customWidth="1"/>
    <col min="15909" max="15910" width="0" style="4" hidden="1" customWidth="1"/>
    <col min="15911" max="15911" width="10" style="4" customWidth="1"/>
    <col min="15912" max="15912" width="14.28515625" style="4" customWidth="1"/>
    <col min="15913" max="15914" width="9.140625" style="4"/>
    <col min="15915" max="15916" width="12.85546875" style="4" bestFit="1" customWidth="1"/>
    <col min="15917" max="16120" width="9.140625" style="4"/>
    <col min="16121" max="16121" width="5.5703125" style="4" customWidth="1"/>
    <col min="16122" max="16122" width="38.7109375" style="4" customWidth="1"/>
    <col min="16123" max="16134" width="0" style="4" hidden="1" customWidth="1"/>
    <col min="16135" max="16135" width="8.5703125" style="4" customWidth="1"/>
    <col min="16136" max="16136" width="12.42578125" style="4" customWidth="1"/>
    <col min="16137" max="16137" width="7.140625" style="4" customWidth="1"/>
    <col min="16138" max="16138" width="11.140625" style="4" customWidth="1"/>
    <col min="16139" max="16139" width="12.140625" style="4" customWidth="1"/>
    <col min="16140" max="16141" width="11.28515625" style="4" customWidth="1"/>
    <col min="16142" max="16142" width="13" style="4" customWidth="1"/>
    <col min="16143" max="16144" width="12.7109375" style="4" customWidth="1"/>
    <col min="16145" max="16145" width="16.5703125" style="4" customWidth="1"/>
    <col min="16146" max="16146" width="14.140625" style="4" customWidth="1"/>
    <col min="16147" max="16147" width="9.5703125" style="4" customWidth="1"/>
    <col min="16148" max="16148" width="11" style="4" customWidth="1"/>
    <col min="16149" max="16149" width="13.85546875" style="4" customWidth="1"/>
    <col min="16150" max="16150" width="9.5703125" style="4" customWidth="1"/>
    <col min="16151" max="16151" width="17" style="4" customWidth="1"/>
    <col min="16152" max="16152" width="14.28515625" style="4" customWidth="1"/>
    <col min="16153" max="16153" width="8.7109375" style="4" customWidth="1"/>
    <col min="16154" max="16154" width="10.85546875" style="4" customWidth="1"/>
    <col min="16155" max="16155" width="12.85546875" style="4" customWidth="1"/>
    <col min="16156" max="16156" width="0" style="4" hidden="1" customWidth="1"/>
    <col min="16157" max="16157" width="12.85546875" style="4" customWidth="1"/>
    <col min="16158" max="16158" width="11.42578125" style="4" customWidth="1"/>
    <col min="16159" max="16159" width="11.5703125" style="4" customWidth="1"/>
    <col min="16160" max="16160" width="11.140625" style="4" customWidth="1"/>
    <col min="16161" max="16161" width="11.42578125" style="4" customWidth="1"/>
    <col min="16162" max="16162" width="11.28515625" style="4" customWidth="1"/>
    <col min="16163" max="16163" width="7.42578125" style="4" customWidth="1"/>
    <col min="16164" max="16164" width="11.85546875" style="4" customWidth="1"/>
    <col min="16165" max="16166" width="0" style="4" hidden="1" customWidth="1"/>
    <col min="16167" max="16167" width="10" style="4" customWidth="1"/>
    <col min="16168" max="16168" width="14.28515625" style="4" customWidth="1"/>
    <col min="16169" max="16170" width="9.140625" style="4"/>
    <col min="16171" max="16172" width="12.85546875" style="4" bestFit="1" customWidth="1"/>
    <col min="16173" max="16384" width="9.140625" style="4"/>
  </cols>
  <sheetData>
    <row r="1" spans="1:44" ht="18.75" x14ac:dyDescent="0.3">
      <c r="AH1" s="112" t="s">
        <v>353</v>
      </c>
      <c r="AI1" s="112"/>
      <c r="AJ1" s="112"/>
      <c r="AK1" s="112"/>
      <c r="AL1" s="112"/>
      <c r="AM1" s="112"/>
      <c r="AN1" s="112"/>
      <c r="AO1" s="112"/>
      <c r="AP1" s="112"/>
      <c r="AQ1" s="112"/>
    </row>
    <row r="2" spans="1:44" ht="18.75" x14ac:dyDescent="0.3">
      <c r="A2" s="58"/>
      <c r="B2" s="59"/>
      <c r="C2" s="44"/>
      <c r="Z2" s="44"/>
      <c r="AG2" s="44"/>
      <c r="AH2" s="113" t="s">
        <v>340</v>
      </c>
      <c r="AI2" s="113"/>
      <c r="AJ2" s="113"/>
      <c r="AK2" s="113"/>
      <c r="AL2" s="113"/>
      <c r="AM2" s="113"/>
      <c r="AN2" s="113"/>
      <c r="AO2" s="113"/>
      <c r="AP2" s="113"/>
      <c r="AQ2" s="113"/>
    </row>
    <row r="3" spans="1:44" ht="18.75" x14ac:dyDescent="0.3">
      <c r="A3" s="58"/>
      <c r="B3" s="59"/>
      <c r="C3" s="44"/>
      <c r="Z3" s="44"/>
      <c r="AG3" s="44"/>
      <c r="AH3" s="113" t="s">
        <v>339</v>
      </c>
      <c r="AI3" s="113"/>
      <c r="AJ3" s="113"/>
      <c r="AK3" s="113"/>
      <c r="AL3" s="113"/>
      <c r="AM3" s="113"/>
      <c r="AN3" s="113"/>
      <c r="AO3" s="113"/>
      <c r="AP3" s="113"/>
      <c r="AQ3" s="113"/>
    </row>
    <row r="4" spans="1:44" ht="18.75" x14ac:dyDescent="0.3">
      <c r="A4" s="58"/>
      <c r="B4" s="59"/>
      <c r="C4" s="44"/>
      <c r="Z4" s="44"/>
      <c r="AG4" s="44"/>
      <c r="AH4" s="113" t="s">
        <v>366</v>
      </c>
      <c r="AI4" s="113"/>
      <c r="AJ4" s="113"/>
      <c r="AK4" s="113"/>
      <c r="AL4" s="113"/>
      <c r="AM4" s="113"/>
      <c r="AN4" s="113"/>
      <c r="AO4" s="113"/>
      <c r="AP4" s="113"/>
      <c r="AQ4" s="113"/>
    </row>
    <row r="5" spans="1:44" ht="18.75" x14ac:dyDescent="0.3">
      <c r="A5" s="58"/>
      <c r="B5" s="59"/>
      <c r="C5" s="44"/>
      <c r="Z5" s="44"/>
      <c r="AG5" s="44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4" ht="20.25" x14ac:dyDescent="0.3">
      <c r="A6" s="58"/>
      <c r="B6" s="114" t="s">
        <v>359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44"/>
    </row>
    <row r="7" spans="1:44" ht="20.25" x14ac:dyDescent="0.3">
      <c r="A7" s="58"/>
      <c r="B7" s="61"/>
      <c r="C7" s="44"/>
      <c r="Z7" s="62"/>
      <c r="AA7" s="62"/>
      <c r="AB7" s="62"/>
      <c r="AC7" s="62"/>
      <c r="AD7" s="62"/>
      <c r="AE7" s="62"/>
      <c r="AF7" s="62"/>
      <c r="AG7" s="62"/>
      <c r="AH7" s="44"/>
      <c r="AI7" s="44"/>
      <c r="AJ7" s="44"/>
      <c r="AK7" s="44"/>
      <c r="AL7" s="44"/>
      <c r="AM7" s="58"/>
      <c r="AN7" s="44"/>
      <c r="AO7" s="44"/>
      <c r="AP7" s="44"/>
      <c r="AQ7" s="44"/>
    </row>
    <row r="8" spans="1:44" ht="18.75" customHeight="1" x14ac:dyDescent="0.3">
      <c r="A8" s="100" t="s">
        <v>0</v>
      </c>
      <c r="B8" s="100" t="s">
        <v>1</v>
      </c>
      <c r="C8" s="103" t="s">
        <v>341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44"/>
    </row>
    <row r="9" spans="1:44" ht="84" customHeight="1" x14ac:dyDescent="0.25">
      <c r="A9" s="101"/>
      <c r="B9" s="101"/>
      <c r="C9" s="104" t="s">
        <v>5</v>
      </c>
      <c r="D9" s="105"/>
      <c r="E9" s="105"/>
      <c r="F9" s="106"/>
      <c r="G9" s="104" t="s">
        <v>6</v>
      </c>
      <c r="H9" s="105"/>
      <c r="I9" s="106"/>
      <c r="J9" s="104" t="s">
        <v>355</v>
      </c>
      <c r="K9" s="106"/>
      <c r="L9" s="104" t="s">
        <v>354</v>
      </c>
      <c r="M9" s="105"/>
      <c r="N9" s="56" t="s">
        <v>344</v>
      </c>
      <c r="O9" s="104" t="s">
        <v>352</v>
      </c>
      <c r="P9" s="105"/>
      <c r="Q9" s="106"/>
      <c r="R9" s="104" t="s">
        <v>362</v>
      </c>
      <c r="S9" s="105"/>
      <c r="T9" s="104" t="s">
        <v>363</v>
      </c>
      <c r="U9" s="105"/>
      <c r="V9" s="106"/>
      <c r="W9" s="109" t="s">
        <v>266</v>
      </c>
      <c r="X9" s="110"/>
      <c r="Y9" s="111"/>
      <c r="Z9" s="56" t="s">
        <v>268</v>
      </c>
      <c r="AA9" s="104" t="s">
        <v>361</v>
      </c>
      <c r="AB9" s="105"/>
      <c r="AC9" s="106"/>
      <c r="AD9" s="104" t="s">
        <v>343</v>
      </c>
      <c r="AE9" s="105"/>
      <c r="AF9" s="106"/>
      <c r="AG9" s="104" t="s">
        <v>347</v>
      </c>
      <c r="AH9" s="106"/>
      <c r="AI9" s="57" t="s">
        <v>9</v>
      </c>
      <c r="AJ9" s="104" t="s">
        <v>16</v>
      </c>
      <c r="AK9" s="106"/>
      <c r="AL9" s="104" t="s">
        <v>17</v>
      </c>
      <c r="AM9" s="106"/>
      <c r="AN9" s="104" t="s">
        <v>18</v>
      </c>
      <c r="AO9" s="105"/>
      <c r="AP9" s="106"/>
      <c r="AQ9" s="1" t="s">
        <v>19</v>
      </c>
      <c r="AR9" s="2" t="s">
        <v>20</v>
      </c>
    </row>
    <row r="10" spans="1:44" ht="24" customHeight="1" x14ac:dyDescent="0.25">
      <c r="A10" s="101"/>
      <c r="B10" s="101"/>
      <c r="C10" s="56" t="s">
        <v>24</v>
      </c>
      <c r="D10" s="56" t="s">
        <v>25</v>
      </c>
      <c r="E10" s="107" t="s">
        <v>265</v>
      </c>
      <c r="F10" s="107" t="s">
        <v>4</v>
      </c>
      <c r="G10" s="56" t="s">
        <v>25</v>
      </c>
      <c r="H10" s="107" t="s">
        <v>3</v>
      </c>
      <c r="I10" s="107" t="s">
        <v>264</v>
      </c>
      <c r="J10" s="56" t="s">
        <v>25</v>
      </c>
      <c r="K10" s="56" t="s">
        <v>25</v>
      </c>
      <c r="L10" s="56" t="s">
        <v>25</v>
      </c>
      <c r="M10" s="56" t="s">
        <v>25</v>
      </c>
      <c r="N10" s="56" t="s">
        <v>24</v>
      </c>
      <c r="O10" s="56" t="s">
        <v>24</v>
      </c>
      <c r="P10" s="107" t="s">
        <v>3</v>
      </c>
      <c r="Q10" s="56" t="s">
        <v>25</v>
      </c>
      <c r="R10" s="56" t="s">
        <v>25</v>
      </c>
      <c r="S10" s="107" t="s">
        <v>3</v>
      </c>
      <c r="T10" s="56" t="s">
        <v>25</v>
      </c>
      <c r="U10" s="107" t="s">
        <v>4</v>
      </c>
      <c r="V10" s="107" t="s">
        <v>3</v>
      </c>
      <c r="W10" s="95" t="s">
        <v>24</v>
      </c>
      <c r="X10" s="95" t="s">
        <v>25</v>
      </c>
      <c r="Y10" s="115" t="s">
        <v>3</v>
      </c>
      <c r="Z10" s="56" t="s">
        <v>25</v>
      </c>
      <c r="AA10" s="56" t="s">
        <v>25</v>
      </c>
      <c r="AB10" s="107" t="s">
        <v>265</v>
      </c>
      <c r="AC10" s="107" t="s">
        <v>264</v>
      </c>
      <c r="AD10" s="56" t="s">
        <v>25</v>
      </c>
      <c r="AE10" s="107" t="s">
        <v>265</v>
      </c>
      <c r="AF10" s="107" t="s">
        <v>264</v>
      </c>
      <c r="AG10" s="56" t="s">
        <v>25</v>
      </c>
      <c r="AH10" s="107" t="s">
        <v>21</v>
      </c>
      <c r="AI10" s="56" t="s">
        <v>25</v>
      </c>
      <c r="AJ10" s="56" t="s">
        <v>25</v>
      </c>
      <c r="AK10" s="107" t="s">
        <v>21</v>
      </c>
      <c r="AL10" s="56" t="s">
        <v>356</v>
      </c>
      <c r="AM10" s="56" t="s">
        <v>24</v>
      </c>
      <c r="AN10" s="56" t="s">
        <v>25</v>
      </c>
      <c r="AO10" s="107" t="s">
        <v>265</v>
      </c>
      <c r="AP10" s="107" t="s">
        <v>267</v>
      </c>
      <c r="AQ10" s="1"/>
      <c r="AR10" s="2"/>
    </row>
    <row r="11" spans="1:44" s="44" customFormat="1" ht="33" customHeight="1" x14ac:dyDescent="0.25">
      <c r="A11" s="102"/>
      <c r="B11" s="102"/>
      <c r="C11" s="56" t="str">
        <f>G11</f>
        <v>без К</v>
      </c>
      <c r="D11" s="56" t="s">
        <v>2</v>
      </c>
      <c r="E11" s="108"/>
      <c r="F11" s="108"/>
      <c r="G11" s="56" t="s">
        <v>2</v>
      </c>
      <c r="H11" s="108"/>
      <c r="I11" s="108"/>
      <c r="J11" s="56" t="s">
        <v>2</v>
      </c>
      <c r="K11" s="56" t="s">
        <v>3</v>
      </c>
      <c r="L11" s="56" t="s">
        <v>2</v>
      </c>
      <c r="M11" s="56" t="s">
        <v>3</v>
      </c>
      <c r="N11" s="56" t="s">
        <v>2</v>
      </c>
      <c r="O11" s="56" t="s">
        <v>2</v>
      </c>
      <c r="P11" s="108"/>
      <c r="Q11" s="56" t="s">
        <v>2</v>
      </c>
      <c r="R11" s="56" t="s">
        <v>2</v>
      </c>
      <c r="S11" s="108"/>
      <c r="T11" s="56" t="s">
        <v>2</v>
      </c>
      <c r="U11" s="108"/>
      <c r="V11" s="108"/>
      <c r="W11" s="95" t="s">
        <v>2</v>
      </c>
      <c r="X11" s="95" t="s">
        <v>2</v>
      </c>
      <c r="Y11" s="116"/>
      <c r="Z11" s="56" t="s">
        <v>2</v>
      </c>
      <c r="AA11" s="56" t="s">
        <v>2</v>
      </c>
      <c r="AB11" s="108"/>
      <c r="AC11" s="108"/>
      <c r="AD11" s="56" t="s">
        <v>2</v>
      </c>
      <c r="AE11" s="108"/>
      <c r="AF11" s="108"/>
      <c r="AG11" s="56" t="s">
        <v>2</v>
      </c>
      <c r="AH11" s="108"/>
      <c r="AI11" s="56" t="s">
        <v>2</v>
      </c>
      <c r="AJ11" s="56" t="s">
        <v>2</v>
      </c>
      <c r="AK11" s="108"/>
      <c r="AL11" s="56" t="s">
        <v>3</v>
      </c>
      <c r="AM11" s="56" t="s">
        <v>2</v>
      </c>
      <c r="AN11" s="56" t="s">
        <v>2</v>
      </c>
      <c r="AO11" s="108"/>
      <c r="AP11" s="108"/>
      <c r="AQ11" s="1"/>
      <c r="AR11" s="48"/>
    </row>
    <row r="12" spans="1:44" s="93" customFormat="1" ht="45" customHeight="1" x14ac:dyDescent="0.25">
      <c r="A12" s="87">
        <v>1</v>
      </c>
      <c r="B12" s="88" t="s">
        <v>270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0"/>
      <c r="Q12" s="90"/>
      <c r="R12" s="90"/>
      <c r="S12" s="90"/>
      <c r="T12" s="89"/>
      <c r="U12" s="89"/>
      <c r="V12" s="89"/>
      <c r="W12" s="89"/>
      <c r="X12" s="89"/>
      <c r="Y12" s="89"/>
      <c r="Z12" s="89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1"/>
      <c r="AR12" s="92"/>
    </row>
    <row r="13" spans="1:44" s="44" customFormat="1" ht="27.75" customHeight="1" x14ac:dyDescent="0.25">
      <c r="A13" s="42">
        <f>A12+1</f>
        <v>2</v>
      </c>
      <c r="B13" s="9" t="s">
        <v>364</v>
      </c>
      <c r="C13" s="49"/>
      <c r="D13" s="49"/>
      <c r="E13" s="49"/>
      <c r="F13" s="49" t="s">
        <v>269</v>
      </c>
      <c r="G13" s="49"/>
      <c r="H13" s="49"/>
      <c r="I13" s="49"/>
      <c r="J13" s="49"/>
      <c r="K13" s="49"/>
      <c r="L13" s="49"/>
      <c r="M13" s="49"/>
      <c r="N13" s="49" t="s">
        <v>269</v>
      </c>
      <c r="O13" s="50"/>
      <c r="P13" s="50"/>
      <c r="Q13" s="50"/>
      <c r="R13" s="50" t="s">
        <v>269</v>
      </c>
      <c r="S13" s="50" t="s">
        <v>269</v>
      </c>
      <c r="T13" s="49"/>
      <c r="U13" s="49"/>
      <c r="V13" s="49"/>
      <c r="W13" s="89"/>
      <c r="X13" s="89"/>
      <c r="Y13" s="89"/>
      <c r="Z13" s="49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64"/>
      <c r="AR13" s="81"/>
    </row>
    <row r="14" spans="1:44" s="7" customFormat="1" ht="45" customHeight="1" x14ac:dyDescent="0.25">
      <c r="A14" s="42">
        <f t="shared" ref="A14:A51" si="0">A13+1</f>
        <v>3</v>
      </c>
      <c r="B14" s="6" t="s">
        <v>344</v>
      </c>
      <c r="C14" s="49" t="s">
        <v>269</v>
      </c>
      <c r="D14" s="49"/>
      <c r="E14" s="49" t="s">
        <v>269</v>
      </c>
      <c r="F14" s="49" t="s">
        <v>269</v>
      </c>
      <c r="G14" s="49"/>
      <c r="H14" s="49"/>
      <c r="I14" s="49"/>
      <c r="J14" s="49"/>
      <c r="K14" s="49"/>
      <c r="L14" s="49"/>
      <c r="M14" s="49"/>
      <c r="N14" s="49"/>
      <c r="O14" s="50"/>
      <c r="P14" s="50"/>
      <c r="Q14" s="50"/>
      <c r="R14" s="50"/>
      <c r="S14" s="50"/>
      <c r="T14" s="49"/>
      <c r="U14" s="49"/>
      <c r="V14" s="49"/>
      <c r="W14" s="89"/>
      <c r="X14" s="89"/>
      <c r="Y14" s="89"/>
      <c r="Z14" s="49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63"/>
      <c r="AR14" s="47"/>
    </row>
    <row r="15" spans="1:44" s="7" customFormat="1" ht="45" customHeight="1" x14ac:dyDescent="0.25">
      <c r="A15" s="42">
        <f t="shared" si="0"/>
        <v>4</v>
      </c>
      <c r="B15" s="9" t="s">
        <v>271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50"/>
      <c r="Q15" s="50"/>
      <c r="R15" s="50"/>
      <c r="S15" s="50"/>
      <c r="T15" s="49" t="s">
        <v>269</v>
      </c>
      <c r="U15" s="49"/>
      <c r="V15" s="49" t="s">
        <v>269</v>
      </c>
      <c r="W15" s="89"/>
      <c r="X15" s="89"/>
      <c r="Y15" s="89"/>
      <c r="Z15" s="49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63"/>
      <c r="AR15" s="47"/>
    </row>
    <row r="16" spans="1:44" s="7" customFormat="1" ht="45" customHeight="1" x14ac:dyDescent="0.25">
      <c r="A16" s="42">
        <f t="shared" si="0"/>
        <v>5</v>
      </c>
      <c r="B16" s="9" t="s">
        <v>272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50"/>
      <c r="Q16" s="50"/>
      <c r="R16" s="50"/>
      <c r="S16" s="50"/>
      <c r="T16" s="49" t="s">
        <v>269</v>
      </c>
      <c r="U16" s="49"/>
      <c r="V16" s="49" t="s">
        <v>269</v>
      </c>
      <c r="W16" s="89"/>
      <c r="X16" s="89"/>
      <c r="Y16" s="89"/>
      <c r="Z16" s="49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63"/>
      <c r="AR16" s="47"/>
    </row>
    <row r="17" spans="1:44" s="77" customFormat="1" ht="45" customHeight="1" x14ac:dyDescent="0.25">
      <c r="A17" s="42">
        <f t="shared" si="0"/>
        <v>6</v>
      </c>
      <c r="B17" s="9" t="s">
        <v>273</v>
      </c>
      <c r="C17" s="49"/>
      <c r="D17" s="49"/>
      <c r="E17" s="49"/>
      <c r="F17" s="49"/>
      <c r="G17" s="49" t="s">
        <v>269</v>
      </c>
      <c r="H17" s="49" t="s">
        <v>269</v>
      </c>
      <c r="I17" s="49" t="s">
        <v>269</v>
      </c>
      <c r="J17" s="49"/>
      <c r="K17" s="49"/>
      <c r="L17" s="49"/>
      <c r="M17" s="49"/>
      <c r="N17" s="49"/>
      <c r="O17" s="50"/>
      <c r="P17" s="50"/>
      <c r="Q17" s="50"/>
      <c r="R17" s="50"/>
      <c r="S17" s="50"/>
      <c r="T17" s="49" t="s">
        <v>269</v>
      </c>
      <c r="U17" s="49" t="s">
        <v>269</v>
      </c>
      <c r="V17" s="49" t="s">
        <v>269</v>
      </c>
      <c r="W17" s="89"/>
      <c r="X17" s="89"/>
      <c r="Y17" s="89"/>
      <c r="Z17" s="49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63"/>
      <c r="AR17" s="76"/>
    </row>
    <row r="18" spans="1:44" s="7" customFormat="1" ht="45" customHeight="1" x14ac:dyDescent="0.25">
      <c r="A18" s="42">
        <f t="shared" si="0"/>
        <v>7</v>
      </c>
      <c r="B18" s="9" t="s">
        <v>345</v>
      </c>
      <c r="C18" s="49"/>
      <c r="D18" s="49"/>
      <c r="E18" s="49" t="s">
        <v>269</v>
      </c>
      <c r="F18" s="49" t="s">
        <v>269</v>
      </c>
      <c r="G18" s="49"/>
      <c r="H18" s="49"/>
      <c r="I18" s="49"/>
      <c r="J18" s="49"/>
      <c r="K18" s="49"/>
      <c r="L18" s="49"/>
      <c r="M18" s="49"/>
      <c r="N18" s="49"/>
      <c r="O18" s="50"/>
      <c r="P18" s="50"/>
      <c r="Q18" s="50" t="s">
        <v>269</v>
      </c>
      <c r="R18" s="50"/>
      <c r="S18" s="50"/>
      <c r="T18" s="49"/>
      <c r="U18" s="49"/>
      <c r="V18" s="49"/>
      <c r="W18" s="89"/>
      <c r="X18" s="89"/>
      <c r="Y18" s="89"/>
      <c r="Z18" s="49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63"/>
      <c r="AR18" s="47"/>
    </row>
    <row r="19" spans="1:44" s="58" customFormat="1" ht="45" customHeight="1" x14ac:dyDescent="0.25">
      <c r="A19" s="42">
        <f t="shared" si="0"/>
        <v>8</v>
      </c>
      <c r="B19" s="10" t="s">
        <v>274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0"/>
      <c r="Q19" s="50"/>
      <c r="R19" s="50"/>
      <c r="S19" s="50"/>
      <c r="T19" s="49" t="s">
        <v>269</v>
      </c>
      <c r="U19" s="49" t="s">
        <v>269</v>
      </c>
      <c r="V19" s="49"/>
      <c r="W19" s="89"/>
      <c r="X19" s="89"/>
      <c r="Y19" s="89"/>
      <c r="Z19" s="49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65"/>
      <c r="AR19" s="78"/>
    </row>
    <row r="20" spans="1:44" s="58" customFormat="1" ht="45" customHeight="1" x14ac:dyDescent="0.25">
      <c r="A20" s="42">
        <v>9</v>
      </c>
      <c r="B20" s="10" t="s">
        <v>275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0"/>
      <c r="Q20" s="50"/>
      <c r="R20" s="49"/>
      <c r="S20" s="49"/>
      <c r="T20" s="49" t="s">
        <v>269</v>
      </c>
      <c r="U20" s="49"/>
      <c r="V20" s="49" t="s">
        <v>269</v>
      </c>
      <c r="W20" s="89"/>
      <c r="X20" s="89"/>
      <c r="Y20" s="89"/>
      <c r="Z20" s="49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65"/>
      <c r="AR20" s="78"/>
    </row>
    <row r="21" spans="1:44" s="7" customFormat="1" ht="45" customHeight="1" x14ac:dyDescent="0.25">
      <c r="A21" s="42">
        <f t="shared" si="0"/>
        <v>10</v>
      </c>
      <c r="B21" s="9" t="s">
        <v>365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 t="s">
        <v>269</v>
      </c>
      <c r="O21" s="50"/>
      <c r="P21" s="50" t="s">
        <v>269</v>
      </c>
      <c r="Q21" s="50"/>
      <c r="R21" s="50"/>
      <c r="S21" s="50"/>
      <c r="T21" s="49"/>
      <c r="U21" s="49"/>
      <c r="V21" s="49"/>
      <c r="W21" s="89"/>
      <c r="X21" s="89"/>
      <c r="Y21" s="89"/>
      <c r="Z21" s="49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63"/>
      <c r="AR21" s="47"/>
    </row>
    <row r="22" spans="1:44" s="7" customFormat="1" ht="45" customHeight="1" x14ac:dyDescent="0.25">
      <c r="A22" s="42">
        <f t="shared" si="0"/>
        <v>11</v>
      </c>
      <c r="B22" s="9" t="s">
        <v>276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 t="s">
        <v>269</v>
      </c>
      <c r="O22" s="50"/>
      <c r="P22" s="50" t="s">
        <v>269</v>
      </c>
      <c r="Q22" s="50"/>
      <c r="R22" s="50"/>
      <c r="S22" s="50"/>
      <c r="T22" s="49"/>
      <c r="U22" s="49"/>
      <c r="V22" s="49"/>
      <c r="W22" s="89"/>
      <c r="X22" s="89"/>
      <c r="Y22" s="89"/>
      <c r="Z22" s="49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63"/>
      <c r="AR22" s="47"/>
    </row>
    <row r="23" spans="1:44" s="12" customFormat="1" ht="45" customHeight="1" x14ac:dyDescent="0.25">
      <c r="A23" s="42">
        <f t="shared" si="0"/>
        <v>12</v>
      </c>
      <c r="B23" s="9" t="s">
        <v>277</v>
      </c>
      <c r="C23" s="49"/>
      <c r="D23" s="49"/>
      <c r="E23" s="49"/>
      <c r="F23" s="51"/>
      <c r="G23" s="51"/>
      <c r="H23" s="51"/>
      <c r="I23" s="51"/>
      <c r="J23" s="51"/>
      <c r="K23" s="51"/>
      <c r="L23" s="51"/>
      <c r="M23" s="51"/>
      <c r="N23" s="51" t="s">
        <v>269</v>
      </c>
      <c r="O23" s="50"/>
      <c r="P23" s="50" t="s">
        <v>269</v>
      </c>
      <c r="Q23" s="52"/>
      <c r="R23" s="52"/>
      <c r="S23" s="52"/>
      <c r="T23" s="51"/>
      <c r="U23" s="51"/>
      <c r="V23" s="51"/>
      <c r="W23" s="96"/>
      <c r="X23" s="96"/>
      <c r="Y23" s="96"/>
      <c r="Z23" s="51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66"/>
      <c r="AR23" s="11"/>
    </row>
    <row r="24" spans="1:44" s="7" customFormat="1" ht="45" customHeight="1" x14ac:dyDescent="0.25">
      <c r="A24" s="42">
        <f t="shared" si="0"/>
        <v>13</v>
      </c>
      <c r="B24" s="9" t="s">
        <v>278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 t="s">
        <v>269</v>
      </c>
      <c r="O24" s="50"/>
      <c r="P24" s="50" t="s">
        <v>269</v>
      </c>
      <c r="Q24" s="50"/>
      <c r="R24" s="50"/>
      <c r="S24" s="50"/>
      <c r="T24" s="49"/>
      <c r="U24" s="49"/>
      <c r="V24" s="49"/>
      <c r="W24" s="89"/>
      <c r="X24" s="89"/>
      <c r="Y24" s="89"/>
      <c r="Z24" s="49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63"/>
      <c r="AR24" s="47"/>
    </row>
    <row r="25" spans="1:44" s="7" customFormat="1" ht="45" customHeight="1" x14ac:dyDescent="0.25">
      <c r="A25" s="42">
        <f t="shared" si="0"/>
        <v>14</v>
      </c>
      <c r="B25" s="9" t="s">
        <v>279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 t="s">
        <v>269</v>
      </c>
      <c r="O25" s="50"/>
      <c r="P25" s="50" t="s">
        <v>269</v>
      </c>
      <c r="Q25" s="50"/>
      <c r="R25" s="50"/>
      <c r="S25" s="50"/>
      <c r="T25" s="49"/>
      <c r="U25" s="49"/>
      <c r="V25" s="49"/>
      <c r="W25" s="89"/>
      <c r="X25" s="89"/>
      <c r="Y25" s="89"/>
      <c r="Z25" s="49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63"/>
      <c r="AR25" s="47"/>
    </row>
    <row r="26" spans="1:44" s="7" customFormat="1" ht="45" customHeight="1" x14ac:dyDescent="0.25">
      <c r="A26" s="42">
        <f t="shared" si="0"/>
        <v>15</v>
      </c>
      <c r="B26" s="9" t="s">
        <v>280</v>
      </c>
      <c r="C26" s="49"/>
      <c r="D26" s="49"/>
      <c r="E26" s="49"/>
      <c r="F26" s="49" t="s">
        <v>269</v>
      </c>
      <c r="G26" s="49"/>
      <c r="H26" s="49"/>
      <c r="I26" s="49"/>
      <c r="J26" s="49" t="s">
        <v>269</v>
      </c>
      <c r="K26" s="49" t="s">
        <v>269</v>
      </c>
      <c r="L26" s="49"/>
      <c r="M26" s="49"/>
      <c r="N26" s="49"/>
      <c r="O26" s="50"/>
      <c r="P26" s="50"/>
      <c r="Q26" s="50"/>
      <c r="R26" s="50"/>
      <c r="S26" s="50"/>
      <c r="T26" s="49"/>
      <c r="U26" s="49"/>
      <c r="V26" s="49"/>
      <c r="W26" s="89"/>
      <c r="X26" s="89"/>
      <c r="Y26" s="89"/>
      <c r="Z26" s="49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63"/>
      <c r="AR26" s="47"/>
    </row>
    <row r="27" spans="1:44" s="7" customFormat="1" ht="45" customHeight="1" x14ac:dyDescent="0.25">
      <c r="A27" s="42">
        <f t="shared" si="0"/>
        <v>16</v>
      </c>
      <c r="B27" s="9" t="s">
        <v>350</v>
      </c>
      <c r="C27" s="49" t="s">
        <v>269</v>
      </c>
      <c r="D27" s="49" t="s">
        <v>269</v>
      </c>
      <c r="E27" s="49" t="s">
        <v>269</v>
      </c>
      <c r="F27" s="53" t="s">
        <v>269</v>
      </c>
      <c r="G27" s="49"/>
      <c r="H27" s="49"/>
      <c r="I27" s="49"/>
      <c r="J27" s="49"/>
      <c r="K27" s="49"/>
      <c r="L27" s="49"/>
      <c r="M27" s="49"/>
      <c r="N27" s="49"/>
      <c r="O27" s="50"/>
      <c r="P27" s="50"/>
      <c r="Q27" s="50"/>
      <c r="R27" s="50"/>
      <c r="S27" s="50"/>
      <c r="T27" s="49"/>
      <c r="U27" s="49"/>
      <c r="V27" s="49"/>
      <c r="W27" s="89"/>
      <c r="X27" s="89"/>
      <c r="Y27" s="89"/>
      <c r="Z27" s="49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63"/>
      <c r="AR27" s="47"/>
    </row>
    <row r="28" spans="1:44" s="77" customFormat="1" ht="45" customHeight="1" x14ac:dyDescent="0.25">
      <c r="A28" s="42">
        <f t="shared" si="0"/>
        <v>17</v>
      </c>
      <c r="B28" s="9" t="s">
        <v>281</v>
      </c>
      <c r="C28" s="49"/>
      <c r="D28" s="49" t="s">
        <v>269</v>
      </c>
      <c r="E28" s="49"/>
      <c r="F28" s="49" t="s">
        <v>269</v>
      </c>
      <c r="G28" s="49"/>
      <c r="H28" s="49"/>
      <c r="I28" s="49"/>
      <c r="J28" s="49"/>
      <c r="K28" s="49"/>
      <c r="L28" s="49"/>
      <c r="M28" s="49"/>
      <c r="N28" s="49"/>
      <c r="O28" s="50"/>
      <c r="P28" s="50"/>
      <c r="Q28" s="50"/>
      <c r="R28" s="50"/>
      <c r="S28" s="50"/>
      <c r="T28" s="49"/>
      <c r="U28" s="49"/>
      <c r="V28" s="49"/>
      <c r="W28" s="89"/>
      <c r="X28" s="89"/>
      <c r="Y28" s="89"/>
      <c r="Z28" s="49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63"/>
      <c r="AR28" s="76"/>
    </row>
    <row r="29" spans="1:44" s="80" customFormat="1" ht="45" customHeight="1" x14ac:dyDescent="0.25">
      <c r="A29" s="42">
        <f t="shared" si="0"/>
        <v>18</v>
      </c>
      <c r="B29" s="9" t="s">
        <v>282</v>
      </c>
      <c r="C29" s="51"/>
      <c r="D29" s="49"/>
      <c r="E29" s="49"/>
      <c r="F29" s="51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2"/>
      <c r="R29" s="52"/>
      <c r="S29" s="52"/>
      <c r="T29" s="51" t="s">
        <v>269</v>
      </c>
      <c r="U29" s="51"/>
      <c r="V29" s="51" t="s">
        <v>269</v>
      </c>
      <c r="W29" s="96"/>
      <c r="X29" s="96"/>
      <c r="Y29" s="96"/>
      <c r="Z29" s="51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66"/>
      <c r="AR29" s="79"/>
    </row>
    <row r="30" spans="1:44" s="44" customFormat="1" ht="45" customHeight="1" x14ac:dyDescent="0.25">
      <c r="A30" s="42">
        <f t="shared" si="0"/>
        <v>19</v>
      </c>
      <c r="B30" s="9" t="s">
        <v>283</v>
      </c>
      <c r="C30" s="49"/>
      <c r="D30" s="49" t="s">
        <v>269</v>
      </c>
      <c r="E30" s="49"/>
      <c r="F30" s="49" t="s">
        <v>269</v>
      </c>
      <c r="G30" s="49"/>
      <c r="H30" s="49"/>
      <c r="I30" s="49"/>
      <c r="J30" s="49"/>
      <c r="K30" s="49"/>
      <c r="L30" s="49"/>
      <c r="M30" s="49"/>
      <c r="N30" s="49"/>
      <c r="O30" s="50"/>
      <c r="P30" s="50"/>
      <c r="Q30" s="50"/>
      <c r="R30" s="50"/>
      <c r="S30" s="50"/>
      <c r="T30" s="49"/>
      <c r="U30" s="49"/>
      <c r="V30" s="49"/>
      <c r="W30" s="89"/>
      <c r="X30" s="89"/>
      <c r="Y30" s="89"/>
      <c r="Z30" s="49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64"/>
      <c r="AR30" s="81"/>
    </row>
    <row r="31" spans="1:44" s="77" customFormat="1" ht="45" customHeight="1" x14ac:dyDescent="0.25">
      <c r="A31" s="42">
        <f t="shared" si="0"/>
        <v>20</v>
      </c>
      <c r="B31" s="9" t="s">
        <v>284</v>
      </c>
      <c r="C31" s="49"/>
      <c r="D31" s="49"/>
      <c r="E31" s="49"/>
      <c r="F31" s="49" t="s">
        <v>269</v>
      </c>
      <c r="G31" s="49"/>
      <c r="H31" s="49"/>
      <c r="I31" s="49"/>
      <c r="J31" s="49"/>
      <c r="K31" s="49"/>
      <c r="L31" s="49"/>
      <c r="M31" s="49"/>
      <c r="N31" s="49"/>
      <c r="O31" s="50"/>
      <c r="P31" s="50"/>
      <c r="Q31" s="50"/>
      <c r="R31" s="50"/>
      <c r="S31" s="50"/>
      <c r="T31" s="49"/>
      <c r="U31" s="49"/>
      <c r="V31" s="49"/>
      <c r="W31" s="89"/>
      <c r="X31" s="89"/>
      <c r="Y31" s="89"/>
      <c r="Z31" s="49" t="s">
        <v>269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63"/>
      <c r="AR31" s="76"/>
    </row>
    <row r="32" spans="1:44" s="7" customFormat="1" ht="45" customHeight="1" x14ac:dyDescent="0.25">
      <c r="A32" s="42">
        <f t="shared" si="0"/>
        <v>21</v>
      </c>
      <c r="B32" s="9" t="s">
        <v>285</v>
      </c>
      <c r="C32" s="49"/>
      <c r="D32" s="49"/>
      <c r="E32" s="49" t="s">
        <v>269</v>
      </c>
      <c r="F32" s="49" t="s">
        <v>269</v>
      </c>
      <c r="G32" s="49"/>
      <c r="H32" s="49"/>
      <c r="I32" s="49"/>
      <c r="J32" s="49"/>
      <c r="K32" s="49"/>
      <c r="L32" s="49"/>
      <c r="M32" s="49"/>
      <c r="N32" s="49"/>
      <c r="O32" s="50"/>
      <c r="P32" s="50"/>
      <c r="Q32" s="50"/>
      <c r="R32" s="50"/>
      <c r="S32" s="50"/>
      <c r="T32" s="49"/>
      <c r="U32" s="49"/>
      <c r="V32" s="49"/>
      <c r="W32" s="89"/>
      <c r="X32" s="89"/>
      <c r="Y32" s="89"/>
      <c r="Z32" s="49" t="s">
        <v>269</v>
      </c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63"/>
      <c r="AR32" s="47"/>
    </row>
    <row r="33" spans="1:44" s="7" customFormat="1" ht="45" customHeight="1" x14ac:dyDescent="0.25">
      <c r="A33" s="42">
        <f t="shared" si="0"/>
        <v>22</v>
      </c>
      <c r="B33" s="9" t="s">
        <v>286</v>
      </c>
      <c r="C33" s="49"/>
      <c r="D33" s="49" t="s">
        <v>269</v>
      </c>
      <c r="E33" s="49" t="s">
        <v>269</v>
      </c>
      <c r="F33" s="49" t="s">
        <v>269</v>
      </c>
      <c r="G33" s="49"/>
      <c r="H33" s="49"/>
      <c r="I33" s="49"/>
      <c r="J33" s="49"/>
      <c r="K33" s="49"/>
      <c r="L33" s="49"/>
      <c r="M33" s="49"/>
      <c r="N33" s="49"/>
      <c r="O33" s="50"/>
      <c r="P33" s="50"/>
      <c r="Q33" s="50"/>
      <c r="R33" s="50"/>
      <c r="S33" s="50"/>
      <c r="T33" s="49"/>
      <c r="U33" s="49"/>
      <c r="V33" s="49"/>
      <c r="W33" s="89"/>
      <c r="X33" s="89"/>
      <c r="Y33" s="89"/>
      <c r="Z33" s="49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63"/>
      <c r="AR33" s="47"/>
    </row>
    <row r="34" spans="1:44" s="7" customFormat="1" ht="45" customHeight="1" x14ac:dyDescent="0.25">
      <c r="A34" s="42">
        <f t="shared" si="0"/>
        <v>23</v>
      </c>
      <c r="B34" s="6" t="s">
        <v>342</v>
      </c>
      <c r="C34" s="49"/>
      <c r="D34" s="49" t="s">
        <v>269</v>
      </c>
      <c r="E34" s="49" t="s">
        <v>269</v>
      </c>
      <c r="F34" s="49" t="s">
        <v>269</v>
      </c>
      <c r="G34" s="49"/>
      <c r="H34" s="49"/>
      <c r="I34" s="49"/>
      <c r="J34" s="49"/>
      <c r="K34" s="49"/>
      <c r="L34" s="49"/>
      <c r="M34" s="49"/>
      <c r="N34" s="49" t="s">
        <v>269</v>
      </c>
      <c r="O34" s="50"/>
      <c r="P34" s="50"/>
      <c r="Q34" s="50"/>
      <c r="R34" s="50"/>
      <c r="S34" s="50"/>
      <c r="T34" s="49"/>
      <c r="U34" s="49"/>
      <c r="V34" s="49"/>
      <c r="W34" s="89"/>
      <c r="X34" s="89"/>
      <c r="Y34" s="89"/>
      <c r="Z34" s="49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63"/>
      <c r="AR34" s="47"/>
    </row>
    <row r="35" spans="1:44" ht="45" customHeight="1" x14ac:dyDescent="0.25">
      <c r="A35" s="42">
        <f t="shared" si="0"/>
        <v>24</v>
      </c>
      <c r="B35" s="9" t="s">
        <v>287</v>
      </c>
      <c r="C35" s="49"/>
      <c r="D35" s="49" t="s">
        <v>269</v>
      </c>
      <c r="E35" s="49" t="s">
        <v>269</v>
      </c>
      <c r="F35" s="49" t="s">
        <v>269</v>
      </c>
      <c r="G35" s="49"/>
      <c r="H35" s="49"/>
      <c r="I35" s="49"/>
      <c r="J35" s="49"/>
      <c r="K35" s="49"/>
      <c r="L35" s="49"/>
      <c r="M35" s="49"/>
      <c r="N35" s="49"/>
      <c r="O35" s="50"/>
      <c r="P35" s="50"/>
      <c r="Q35" s="50"/>
      <c r="R35" s="50"/>
      <c r="S35" s="50"/>
      <c r="T35" s="49"/>
      <c r="U35" s="49"/>
      <c r="V35" s="49"/>
      <c r="W35" s="89"/>
      <c r="X35" s="89"/>
      <c r="Y35" s="89"/>
      <c r="Z35" s="49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64"/>
      <c r="AR35" s="8"/>
    </row>
    <row r="36" spans="1:44" s="7" customFormat="1" ht="45" customHeight="1" x14ac:dyDescent="0.25">
      <c r="A36" s="42">
        <f t="shared" si="0"/>
        <v>25</v>
      </c>
      <c r="B36" s="9" t="s">
        <v>348</v>
      </c>
      <c r="C36" s="49"/>
      <c r="D36" s="49"/>
      <c r="E36" s="49"/>
      <c r="F36" s="49" t="s">
        <v>269</v>
      </c>
      <c r="G36" s="49"/>
      <c r="H36" s="49"/>
      <c r="I36" s="49"/>
      <c r="J36" s="49"/>
      <c r="K36" s="49"/>
      <c r="L36" s="49"/>
      <c r="M36" s="49"/>
      <c r="N36" s="49"/>
      <c r="O36" s="50"/>
      <c r="P36" s="50"/>
      <c r="Q36" s="50"/>
      <c r="R36" s="50"/>
      <c r="S36" s="50"/>
      <c r="T36" s="49" t="s">
        <v>269</v>
      </c>
      <c r="U36" s="49"/>
      <c r="V36" s="49" t="s">
        <v>269</v>
      </c>
      <c r="W36" s="89"/>
      <c r="X36" s="89"/>
      <c r="Y36" s="89"/>
      <c r="Z36" s="49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63"/>
      <c r="AR36" s="47"/>
    </row>
    <row r="37" spans="1:44" ht="45" customHeight="1" x14ac:dyDescent="0.25">
      <c r="A37" s="42">
        <f t="shared" si="0"/>
        <v>26</v>
      </c>
      <c r="B37" s="9" t="s">
        <v>288</v>
      </c>
      <c r="C37" s="49"/>
      <c r="D37" s="49" t="s">
        <v>269</v>
      </c>
      <c r="E37" s="49" t="s">
        <v>269</v>
      </c>
      <c r="F37" s="49" t="s">
        <v>269</v>
      </c>
      <c r="G37" s="49"/>
      <c r="H37" s="49"/>
      <c r="I37" s="49"/>
      <c r="J37" s="49"/>
      <c r="K37" s="49"/>
      <c r="L37" s="49"/>
      <c r="M37" s="49"/>
      <c r="N37" s="49"/>
      <c r="O37" s="50"/>
      <c r="P37" s="50"/>
      <c r="Q37" s="50"/>
      <c r="R37" s="50"/>
      <c r="S37" s="50"/>
      <c r="T37" s="49"/>
      <c r="U37" s="49"/>
      <c r="V37" s="49"/>
      <c r="W37" s="89"/>
      <c r="X37" s="89"/>
      <c r="Y37" s="89"/>
      <c r="Z37" s="49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64"/>
      <c r="AR37" s="8"/>
    </row>
    <row r="38" spans="1:44" s="7" customFormat="1" ht="45" customHeight="1" x14ac:dyDescent="0.25">
      <c r="A38" s="42">
        <f t="shared" si="0"/>
        <v>27</v>
      </c>
      <c r="B38" s="9" t="s">
        <v>22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50"/>
      <c r="Q38" s="50"/>
      <c r="R38" s="50"/>
      <c r="S38" s="50"/>
      <c r="T38" s="49" t="s">
        <v>269</v>
      </c>
      <c r="U38" s="49"/>
      <c r="V38" s="49" t="s">
        <v>269</v>
      </c>
      <c r="W38" s="89"/>
      <c r="X38" s="89"/>
      <c r="Y38" s="89"/>
      <c r="Z38" s="49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63"/>
      <c r="AR38" s="47"/>
    </row>
    <row r="39" spans="1:44" s="7" customFormat="1" ht="45" customHeight="1" x14ac:dyDescent="0.25">
      <c r="A39" s="42">
        <f t="shared" si="0"/>
        <v>28</v>
      </c>
      <c r="B39" s="13" t="s">
        <v>289</v>
      </c>
      <c r="C39" s="49" t="s">
        <v>269</v>
      </c>
      <c r="D39" s="49" t="s">
        <v>269</v>
      </c>
      <c r="E39" s="49" t="s">
        <v>269</v>
      </c>
      <c r="F39" s="49" t="s">
        <v>269</v>
      </c>
      <c r="G39" s="49"/>
      <c r="H39" s="49"/>
      <c r="I39" s="49"/>
      <c r="J39" s="49"/>
      <c r="K39" s="49"/>
      <c r="L39" s="49"/>
      <c r="M39" s="49"/>
      <c r="N39" s="49"/>
      <c r="O39" s="50"/>
      <c r="P39" s="50"/>
      <c r="Q39" s="50"/>
      <c r="R39" s="50"/>
      <c r="S39" s="50"/>
      <c r="T39" s="49"/>
      <c r="U39" s="49"/>
      <c r="V39" s="49"/>
      <c r="W39" s="89"/>
      <c r="X39" s="89"/>
      <c r="Y39" s="89"/>
      <c r="Z39" s="49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63"/>
      <c r="AR39" s="47"/>
    </row>
    <row r="40" spans="1:44" s="77" customFormat="1" ht="45" customHeight="1" x14ac:dyDescent="0.25">
      <c r="A40" s="42">
        <f t="shared" si="0"/>
        <v>29</v>
      </c>
      <c r="B40" s="13" t="s">
        <v>290</v>
      </c>
      <c r="C40" s="49" t="s">
        <v>269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50"/>
      <c r="Q40" s="50"/>
      <c r="R40" s="50"/>
      <c r="S40" s="50"/>
      <c r="T40" s="49" t="s">
        <v>269</v>
      </c>
      <c r="U40" s="49" t="s">
        <v>269</v>
      </c>
      <c r="V40" s="49"/>
      <c r="W40" s="89"/>
      <c r="X40" s="89"/>
      <c r="Y40" s="89"/>
      <c r="Z40" s="49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63"/>
      <c r="AR40" s="76"/>
    </row>
    <row r="41" spans="1:44" s="7" customFormat="1" ht="45" customHeight="1" x14ac:dyDescent="0.25">
      <c r="A41" s="42">
        <f t="shared" si="0"/>
        <v>30</v>
      </c>
      <c r="B41" s="13" t="s">
        <v>291</v>
      </c>
      <c r="C41" s="49" t="s">
        <v>269</v>
      </c>
      <c r="D41" s="49" t="s">
        <v>269</v>
      </c>
      <c r="E41" s="49" t="s">
        <v>269</v>
      </c>
      <c r="F41" s="49" t="s">
        <v>269</v>
      </c>
      <c r="G41" s="49"/>
      <c r="H41" s="49"/>
      <c r="I41" s="49"/>
      <c r="J41" s="49"/>
      <c r="K41" s="49"/>
      <c r="L41" s="49"/>
      <c r="M41" s="49"/>
      <c r="N41" s="49"/>
      <c r="O41" s="50"/>
      <c r="P41" s="50"/>
      <c r="Q41" s="50"/>
      <c r="R41" s="50"/>
      <c r="S41" s="50"/>
      <c r="T41" s="49"/>
      <c r="U41" s="49"/>
      <c r="V41" s="49"/>
      <c r="W41" s="89"/>
      <c r="X41" s="89"/>
      <c r="Y41" s="89"/>
      <c r="Z41" s="49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63"/>
      <c r="AR41" s="47"/>
    </row>
    <row r="42" spans="1:44" s="7" customFormat="1" ht="45" customHeight="1" x14ac:dyDescent="0.25">
      <c r="A42" s="42">
        <f t="shared" si="0"/>
        <v>31</v>
      </c>
      <c r="B42" s="13" t="s">
        <v>292</v>
      </c>
      <c r="C42" s="49" t="s">
        <v>269</v>
      </c>
      <c r="D42" s="49" t="s">
        <v>269</v>
      </c>
      <c r="E42" s="49" t="s">
        <v>269</v>
      </c>
      <c r="F42" s="49" t="s">
        <v>269</v>
      </c>
      <c r="G42" s="49"/>
      <c r="H42" s="49"/>
      <c r="I42" s="49"/>
      <c r="J42" s="49"/>
      <c r="K42" s="49"/>
      <c r="L42" s="49"/>
      <c r="M42" s="49"/>
      <c r="N42" s="49"/>
      <c r="O42" s="50"/>
      <c r="P42" s="50"/>
      <c r="Q42" s="50"/>
      <c r="R42" s="50"/>
      <c r="S42" s="50"/>
      <c r="T42" s="49"/>
      <c r="U42" s="49"/>
      <c r="V42" s="49"/>
      <c r="W42" s="89"/>
      <c r="X42" s="89"/>
      <c r="Y42" s="89"/>
      <c r="Z42" s="49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63"/>
      <c r="AR42" s="47"/>
    </row>
    <row r="43" spans="1:44" s="77" customFormat="1" ht="45" customHeight="1" x14ac:dyDescent="0.25">
      <c r="A43" s="42">
        <f t="shared" si="0"/>
        <v>32</v>
      </c>
      <c r="B43" s="13" t="s">
        <v>293</v>
      </c>
      <c r="C43" s="49" t="s">
        <v>269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  <c r="P43" s="50"/>
      <c r="Q43" s="50"/>
      <c r="R43" s="50"/>
      <c r="S43" s="50"/>
      <c r="T43" s="49" t="s">
        <v>269</v>
      </c>
      <c r="U43" s="49" t="s">
        <v>269</v>
      </c>
      <c r="V43" s="49"/>
      <c r="W43" s="89"/>
      <c r="X43" s="89"/>
      <c r="Y43" s="89"/>
      <c r="Z43" s="49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63"/>
      <c r="AR43" s="76"/>
    </row>
    <row r="44" spans="1:44" s="7" customFormat="1" ht="45" customHeight="1" x14ac:dyDescent="0.25">
      <c r="A44" s="42">
        <f t="shared" si="0"/>
        <v>33</v>
      </c>
      <c r="B44" s="13" t="s">
        <v>294</v>
      </c>
      <c r="C44" s="49" t="s">
        <v>269</v>
      </c>
      <c r="D44" s="49" t="s">
        <v>269</v>
      </c>
      <c r="E44" s="49" t="s">
        <v>269</v>
      </c>
      <c r="F44" s="49" t="s">
        <v>269</v>
      </c>
      <c r="G44" s="49"/>
      <c r="H44" s="49"/>
      <c r="I44" s="49"/>
      <c r="J44" s="49"/>
      <c r="K44" s="49"/>
      <c r="L44" s="49"/>
      <c r="M44" s="49"/>
      <c r="N44" s="49"/>
      <c r="O44" s="50"/>
      <c r="P44" s="50"/>
      <c r="Q44" s="50"/>
      <c r="R44" s="50"/>
      <c r="S44" s="50"/>
      <c r="T44" s="49"/>
      <c r="U44" s="49"/>
      <c r="V44" s="49"/>
      <c r="W44" s="89"/>
      <c r="X44" s="89"/>
      <c r="Y44" s="89"/>
      <c r="Z44" s="49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63"/>
      <c r="AR44" s="47"/>
    </row>
    <row r="45" spans="1:44" s="77" customFormat="1" ht="45" customHeight="1" x14ac:dyDescent="0.25">
      <c r="A45" s="42">
        <f t="shared" si="0"/>
        <v>34</v>
      </c>
      <c r="B45" s="13" t="s">
        <v>295</v>
      </c>
      <c r="C45" s="49" t="s">
        <v>269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49" t="s">
        <v>269</v>
      </c>
      <c r="U45" s="49" t="s">
        <v>269</v>
      </c>
      <c r="V45" s="49"/>
      <c r="W45" s="89"/>
      <c r="X45" s="89"/>
      <c r="Y45" s="89"/>
      <c r="Z45" s="49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63"/>
      <c r="AR45" s="76"/>
    </row>
    <row r="46" spans="1:44" s="77" customFormat="1" ht="45" customHeight="1" x14ac:dyDescent="0.25">
      <c r="A46" s="42">
        <f t="shared" si="0"/>
        <v>35</v>
      </c>
      <c r="B46" s="13" t="s">
        <v>296</v>
      </c>
      <c r="C46" s="49" t="s">
        <v>269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  <c r="P46" s="50"/>
      <c r="Q46" s="50"/>
      <c r="R46" s="50"/>
      <c r="S46" s="50"/>
      <c r="T46" s="49" t="s">
        <v>269</v>
      </c>
      <c r="U46" s="49" t="s">
        <v>269</v>
      </c>
      <c r="V46" s="49"/>
      <c r="W46" s="89"/>
      <c r="X46" s="89"/>
      <c r="Y46" s="89"/>
      <c r="Z46" s="49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63"/>
      <c r="AR46" s="76"/>
    </row>
    <row r="47" spans="1:44" s="77" customFormat="1" ht="45" customHeight="1" x14ac:dyDescent="0.25">
      <c r="A47" s="42">
        <f t="shared" si="0"/>
        <v>36</v>
      </c>
      <c r="B47" s="13" t="s">
        <v>297</v>
      </c>
      <c r="C47" s="49" t="s">
        <v>269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50"/>
      <c r="Q47" s="50"/>
      <c r="R47" s="50"/>
      <c r="S47" s="50"/>
      <c r="T47" s="49" t="s">
        <v>269</v>
      </c>
      <c r="U47" s="49" t="s">
        <v>269</v>
      </c>
      <c r="V47" s="49"/>
      <c r="W47" s="89"/>
      <c r="X47" s="89"/>
      <c r="Y47" s="8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63"/>
      <c r="AR47" s="76"/>
    </row>
    <row r="48" spans="1:44" s="7" customFormat="1" ht="45" customHeight="1" x14ac:dyDescent="0.25">
      <c r="A48" s="42">
        <f t="shared" si="0"/>
        <v>37</v>
      </c>
      <c r="B48" s="13" t="s">
        <v>298</v>
      </c>
      <c r="C48" s="49" t="s">
        <v>269</v>
      </c>
      <c r="D48" s="49" t="s">
        <v>269</v>
      </c>
      <c r="E48" s="49" t="s">
        <v>269</v>
      </c>
      <c r="F48" s="49" t="s">
        <v>269</v>
      </c>
      <c r="G48" s="49"/>
      <c r="H48" s="49"/>
      <c r="I48" s="49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49"/>
      <c r="U48" s="49"/>
      <c r="V48" s="49"/>
      <c r="W48" s="89"/>
      <c r="X48" s="89"/>
      <c r="Y48" s="89"/>
      <c r="Z48" s="49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63"/>
      <c r="AR48" s="47"/>
    </row>
    <row r="49" spans="1:44" s="7" customFormat="1" ht="45" customHeight="1" x14ac:dyDescent="0.25">
      <c r="A49" s="42">
        <f t="shared" si="0"/>
        <v>38</v>
      </c>
      <c r="B49" s="13" t="s">
        <v>299</v>
      </c>
      <c r="C49" s="49" t="s">
        <v>269</v>
      </c>
      <c r="D49" s="49" t="s">
        <v>269</v>
      </c>
      <c r="E49" s="49" t="s">
        <v>269</v>
      </c>
      <c r="F49" s="49" t="s">
        <v>269</v>
      </c>
      <c r="G49" s="49"/>
      <c r="H49" s="49"/>
      <c r="I49" s="49"/>
      <c r="J49" s="49"/>
      <c r="K49" s="49"/>
      <c r="L49" s="49"/>
      <c r="M49" s="49"/>
      <c r="N49" s="49"/>
      <c r="O49" s="50"/>
      <c r="P49" s="50"/>
      <c r="Q49" s="50"/>
      <c r="R49" s="50"/>
      <c r="S49" s="50"/>
      <c r="T49" s="49"/>
      <c r="U49" s="49"/>
      <c r="V49" s="49"/>
      <c r="W49" s="89"/>
      <c r="X49" s="89"/>
      <c r="Y49" s="89"/>
      <c r="Z49" s="49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63"/>
      <c r="AR49" s="47"/>
    </row>
    <row r="50" spans="1:44" ht="45" customHeight="1" x14ac:dyDescent="0.25">
      <c r="A50" s="42">
        <f t="shared" si="0"/>
        <v>39</v>
      </c>
      <c r="B50" s="13" t="s">
        <v>300</v>
      </c>
      <c r="C50" s="49" t="s">
        <v>269</v>
      </c>
      <c r="D50" s="49" t="s">
        <v>269</v>
      </c>
      <c r="E50" s="49" t="s">
        <v>269</v>
      </c>
      <c r="F50" s="50" t="s">
        <v>269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90"/>
      <c r="X50" s="90"/>
      <c r="Y50" s="90"/>
      <c r="Z50" s="50"/>
      <c r="AA50" s="50"/>
      <c r="AB50" s="49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64"/>
      <c r="AR50" s="15"/>
    </row>
    <row r="51" spans="1:44" s="7" customFormat="1" ht="53.25" customHeight="1" thickBot="1" x14ac:dyDescent="0.3">
      <c r="A51" s="42">
        <f t="shared" si="0"/>
        <v>40</v>
      </c>
      <c r="B51" s="9" t="s">
        <v>357</v>
      </c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 t="s">
        <v>269</v>
      </c>
      <c r="U51" s="50"/>
      <c r="V51" s="50" t="s">
        <v>269</v>
      </c>
      <c r="W51" s="90"/>
      <c r="X51" s="90"/>
      <c r="Y51" s="9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63"/>
      <c r="AR51" s="47"/>
    </row>
    <row r="52" spans="1:44" s="44" customFormat="1" ht="45" customHeight="1" x14ac:dyDescent="0.25">
      <c r="A52" s="42">
        <f>1+A51</f>
        <v>41</v>
      </c>
      <c r="B52" s="13" t="s">
        <v>14</v>
      </c>
      <c r="C52" s="49"/>
      <c r="D52" s="49"/>
      <c r="E52" s="50"/>
      <c r="F52" s="50"/>
      <c r="G52" s="50"/>
      <c r="H52" s="50"/>
      <c r="I52" s="50"/>
      <c r="J52" s="50"/>
      <c r="K52" s="50"/>
      <c r="L52" s="50" t="s">
        <v>269</v>
      </c>
      <c r="M52" s="50" t="s">
        <v>269</v>
      </c>
      <c r="N52" s="50"/>
      <c r="O52" s="50"/>
      <c r="P52" s="50"/>
      <c r="Q52" s="50"/>
      <c r="R52" s="50"/>
      <c r="S52" s="50"/>
      <c r="T52" s="50"/>
      <c r="U52" s="50"/>
      <c r="V52" s="50"/>
      <c r="W52" s="90"/>
      <c r="X52" s="90"/>
      <c r="Y52" s="9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 t="s">
        <v>269</v>
      </c>
      <c r="AN52" s="50"/>
      <c r="AO52" s="50"/>
      <c r="AP52" s="50"/>
      <c r="AQ52" s="67"/>
      <c r="AR52" s="83"/>
    </row>
    <row r="53" spans="1:44" s="44" customFormat="1" ht="45" customHeight="1" x14ac:dyDescent="0.25">
      <c r="A53" s="42">
        <f>1+A52</f>
        <v>42</v>
      </c>
      <c r="B53" s="13" t="s">
        <v>301</v>
      </c>
      <c r="C53" s="49"/>
      <c r="D53" s="49"/>
      <c r="E53" s="50"/>
      <c r="F53" s="50"/>
      <c r="G53" s="50"/>
      <c r="H53" s="50"/>
      <c r="I53" s="50"/>
      <c r="J53" s="50"/>
      <c r="K53" s="50"/>
      <c r="L53" s="50" t="s">
        <v>269</v>
      </c>
      <c r="M53" s="50" t="s">
        <v>269</v>
      </c>
      <c r="N53" s="50"/>
      <c r="O53" s="50" t="s">
        <v>269</v>
      </c>
      <c r="P53" s="50"/>
      <c r="Q53" s="50"/>
      <c r="R53" s="50"/>
      <c r="S53" s="50"/>
      <c r="T53" s="50"/>
      <c r="U53" s="50"/>
      <c r="V53" s="50"/>
      <c r="W53" s="90"/>
      <c r="X53" s="90"/>
      <c r="Y53" s="9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64"/>
      <c r="AR53" s="84"/>
    </row>
    <row r="54" spans="1:44" s="44" customFormat="1" ht="45" customHeight="1" x14ac:dyDescent="0.25">
      <c r="A54" s="42">
        <f t="shared" ref="A54:A102" si="1">1+A53</f>
        <v>43</v>
      </c>
      <c r="B54" s="13" t="s">
        <v>302</v>
      </c>
      <c r="C54" s="49"/>
      <c r="D54" s="49"/>
      <c r="E54" s="50"/>
      <c r="F54" s="50"/>
      <c r="G54" s="50"/>
      <c r="H54" s="50"/>
      <c r="I54" s="50"/>
      <c r="J54" s="50"/>
      <c r="K54" s="50"/>
      <c r="L54" s="50" t="s">
        <v>269</v>
      </c>
      <c r="M54" s="50" t="s">
        <v>269</v>
      </c>
      <c r="N54" s="50"/>
      <c r="O54" s="50" t="s">
        <v>269</v>
      </c>
      <c r="P54" s="50"/>
      <c r="Q54" s="50"/>
      <c r="R54" s="50"/>
      <c r="S54" s="50"/>
      <c r="T54" s="50"/>
      <c r="U54" s="50"/>
      <c r="V54" s="50"/>
      <c r="W54" s="90"/>
      <c r="X54" s="90"/>
      <c r="Y54" s="9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64"/>
      <c r="AR54" s="84"/>
    </row>
    <row r="55" spans="1:44" s="44" customFormat="1" ht="45" customHeight="1" x14ac:dyDescent="0.25">
      <c r="A55" s="42">
        <f t="shared" si="1"/>
        <v>44</v>
      </c>
      <c r="B55" s="13" t="s">
        <v>55</v>
      </c>
      <c r="C55" s="49"/>
      <c r="D55" s="49"/>
      <c r="E55" s="50"/>
      <c r="F55" s="50"/>
      <c r="G55" s="50"/>
      <c r="H55" s="50"/>
      <c r="I55" s="50"/>
      <c r="J55" s="50"/>
      <c r="K55" s="50"/>
      <c r="L55" s="50" t="s">
        <v>269</v>
      </c>
      <c r="M55" s="50" t="s">
        <v>269</v>
      </c>
      <c r="N55" s="50"/>
      <c r="O55" s="50"/>
      <c r="P55" s="50"/>
      <c r="Q55" s="50"/>
      <c r="R55" s="50"/>
      <c r="S55" s="50"/>
      <c r="T55" s="50"/>
      <c r="U55" s="50"/>
      <c r="V55" s="50"/>
      <c r="W55" s="90"/>
      <c r="X55" s="90"/>
      <c r="Y55" s="9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 t="s">
        <v>269</v>
      </c>
      <c r="AN55" s="50"/>
      <c r="AO55" s="50"/>
      <c r="AP55" s="50"/>
      <c r="AQ55" s="64"/>
      <c r="AR55" s="84"/>
    </row>
    <row r="56" spans="1:44" s="44" customFormat="1" ht="45" customHeight="1" thickBot="1" x14ac:dyDescent="0.3">
      <c r="A56" s="42">
        <f t="shared" si="1"/>
        <v>45</v>
      </c>
      <c r="B56" s="13" t="s">
        <v>303</v>
      </c>
      <c r="C56" s="49"/>
      <c r="D56" s="49"/>
      <c r="E56" s="50"/>
      <c r="F56" s="50"/>
      <c r="G56" s="50"/>
      <c r="H56" s="50"/>
      <c r="I56" s="50"/>
      <c r="J56" s="50"/>
      <c r="K56" s="50"/>
      <c r="L56" s="50" t="s">
        <v>269</v>
      </c>
      <c r="M56" s="50" t="s">
        <v>269</v>
      </c>
      <c r="N56" s="50"/>
      <c r="O56" s="50"/>
      <c r="P56" s="50"/>
      <c r="Q56" s="50"/>
      <c r="R56" s="50"/>
      <c r="S56" s="50"/>
      <c r="T56" s="50"/>
      <c r="U56" s="50"/>
      <c r="V56" s="50"/>
      <c r="W56" s="90"/>
      <c r="X56" s="90"/>
      <c r="Y56" s="9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 t="s">
        <v>269</v>
      </c>
      <c r="AN56" s="50"/>
      <c r="AO56" s="50"/>
      <c r="AP56" s="50"/>
      <c r="AQ56" s="68"/>
      <c r="AR56" s="82"/>
    </row>
    <row r="57" spans="1:44" ht="45" customHeight="1" x14ac:dyDescent="0.25">
      <c r="A57" s="42">
        <f t="shared" si="1"/>
        <v>46</v>
      </c>
      <c r="B57" s="13" t="s">
        <v>9</v>
      </c>
      <c r="C57" s="49"/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90"/>
      <c r="X57" s="90"/>
      <c r="Y57" s="90"/>
      <c r="Z57" s="50"/>
      <c r="AA57" s="50"/>
      <c r="AB57" s="50"/>
      <c r="AC57" s="50"/>
      <c r="AD57" s="50"/>
      <c r="AE57" s="50"/>
      <c r="AF57" s="50"/>
      <c r="AG57" s="50"/>
      <c r="AH57" s="50"/>
      <c r="AI57" s="50" t="s">
        <v>269</v>
      </c>
      <c r="AJ57" s="50"/>
      <c r="AK57" s="50" t="s">
        <v>269</v>
      </c>
      <c r="AL57" s="50"/>
      <c r="AM57" s="50" t="s">
        <v>269</v>
      </c>
      <c r="AN57" s="50"/>
      <c r="AO57" s="50"/>
      <c r="AP57" s="50"/>
      <c r="AQ57" s="67"/>
      <c r="AR57" s="14"/>
    </row>
    <row r="58" spans="1:44" ht="45" customHeight="1" x14ac:dyDescent="0.25">
      <c r="A58" s="42">
        <f t="shared" si="1"/>
        <v>47</v>
      </c>
      <c r="B58" s="13" t="s">
        <v>304</v>
      </c>
      <c r="C58" s="49"/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90"/>
      <c r="X58" s="90"/>
      <c r="Y58" s="90"/>
      <c r="Z58" s="50"/>
      <c r="AA58" s="50"/>
      <c r="AB58" s="50"/>
      <c r="AC58" s="50"/>
      <c r="AD58" s="50"/>
      <c r="AE58" s="50"/>
      <c r="AF58" s="50"/>
      <c r="AG58" s="50"/>
      <c r="AH58" s="50"/>
      <c r="AI58" s="50" t="s">
        <v>269</v>
      </c>
      <c r="AJ58" s="50"/>
      <c r="AK58" s="50" t="s">
        <v>269</v>
      </c>
      <c r="AL58" s="50"/>
      <c r="AM58" s="50" t="s">
        <v>269</v>
      </c>
      <c r="AN58" s="50"/>
      <c r="AO58" s="50"/>
      <c r="AP58" s="50"/>
      <c r="AQ58" s="64"/>
      <c r="AR58" s="15"/>
    </row>
    <row r="59" spans="1:44" ht="45" customHeight="1" x14ac:dyDescent="0.25">
      <c r="A59" s="42">
        <f t="shared" si="1"/>
        <v>48</v>
      </c>
      <c r="B59" s="13" t="s">
        <v>305</v>
      </c>
      <c r="C59" s="49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90"/>
      <c r="X59" s="90"/>
      <c r="Y59" s="90"/>
      <c r="Z59" s="50"/>
      <c r="AA59" s="50"/>
      <c r="AB59" s="50"/>
      <c r="AC59" s="50"/>
      <c r="AD59" s="50"/>
      <c r="AE59" s="50"/>
      <c r="AF59" s="50"/>
      <c r="AG59" s="50"/>
      <c r="AH59" s="50"/>
      <c r="AI59" s="50" t="s">
        <v>269</v>
      </c>
      <c r="AJ59" s="50"/>
      <c r="AK59" s="50" t="s">
        <v>269</v>
      </c>
      <c r="AL59" s="50"/>
      <c r="AM59" s="50" t="s">
        <v>269</v>
      </c>
      <c r="AN59" s="50"/>
      <c r="AO59" s="50"/>
      <c r="AP59" s="50"/>
      <c r="AQ59" s="64"/>
      <c r="AR59" s="15"/>
    </row>
    <row r="60" spans="1:44" ht="45" customHeight="1" x14ac:dyDescent="0.25">
      <c r="A60" s="42">
        <f t="shared" si="1"/>
        <v>49</v>
      </c>
      <c r="B60" s="13" t="s">
        <v>306</v>
      </c>
      <c r="C60" s="49"/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90"/>
      <c r="X60" s="90"/>
      <c r="Y60" s="90"/>
      <c r="Z60" s="50"/>
      <c r="AA60" s="50"/>
      <c r="AB60" s="50"/>
      <c r="AC60" s="50"/>
      <c r="AD60" s="50"/>
      <c r="AE60" s="50"/>
      <c r="AF60" s="50"/>
      <c r="AG60" s="50"/>
      <c r="AH60" s="50"/>
      <c r="AI60" s="50" t="s">
        <v>269</v>
      </c>
      <c r="AJ60" s="50"/>
      <c r="AK60" s="50" t="s">
        <v>269</v>
      </c>
      <c r="AL60" s="50"/>
      <c r="AM60" s="50" t="s">
        <v>269</v>
      </c>
      <c r="AN60" s="50"/>
      <c r="AO60" s="50"/>
      <c r="AP60" s="50"/>
      <c r="AQ60" s="64"/>
      <c r="AR60" s="15"/>
    </row>
    <row r="61" spans="1:44" ht="45" customHeight="1" thickBot="1" x14ac:dyDescent="0.3">
      <c r="A61" s="42">
        <f t="shared" si="1"/>
        <v>50</v>
      </c>
      <c r="B61" s="13" t="s">
        <v>346</v>
      </c>
      <c r="C61" s="49"/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90"/>
      <c r="X61" s="90"/>
      <c r="Y61" s="90"/>
      <c r="Z61" s="50"/>
      <c r="AA61" s="50"/>
      <c r="AB61" s="50"/>
      <c r="AC61" s="50"/>
      <c r="AD61" s="50"/>
      <c r="AE61" s="50"/>
      <c r="AF61" s="50"/>
      <c r="AG61" s="50"/>
      <c r="AH61" s="50"/>
      <c r="AI61" s="50" t="s">
        <v>269</v>
      </c>
      <c r="AJ61" s="50"/>
      <c r="AK61" s="50" t="s">
        <v>269</v>
      </c>
      <c r="AL61" s="50"/>
      <c r="AM61" s="50" t="s">
        <v>269</v>
      </c>
      <c r="AN61" s="50"/>
      <c r="AO61" s="50"/>
      <c r="AP61" s="50"/>
      <c r="AQ61" s="68"/>
      <c r="AR61" s="16"/>
    </row>
    <row r="62" spans="1:44" s="44" customFormat="1" ht="45" customHeight="1" x14ac:dyDescent="0.25">
      <c r="A62" s="42">
        <f t="shared" si="1"/>
        <v>51</v>
      </c>
      <c r="B62" s="13" t="s">
        <v>307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90"/>
      <c r="X62" s="90"/>
      <c r="Y62" s="90"/>
      <c r="Z62" s="50"/>
      <c r="AA62" s="50"/>
      <c r="AB62" s="50"/>
      <c r="AC62" s="50"/>
      <c r="AD62" s="50" t="s">
        <v>269</v>
      </c>
      <c r="AE62" s="50" t="s">
        <v>269</v>
      </c>
      <c r="AF62" s="50" t="s">
        <v>269</v>
      </c>
      <c r="AG62" s="50"/>
      <c r="AH62" s="50"/>
      <c r="AI62" s="50"/>
      <c r="AJ62" s="50"/>
      <c r="AK62" s="50"/>
      <c r="AL62" s="50"/>
      <c r="AM62" s="50" t="s">
        <v>269</v>
      </c>
      <c r="AN62" s="50"/>
      <c r="AO62" s="50"/>
      <c r="AP62" s="50"/>
      <c r="AQ62" s="67"/>
      <c r="AR62" s="83"/>
    </row>
    <row r="63" spans="1:44" s="44" customFormat="1" ht="45" customHeight="1" x14ac:dyDescent="0.25">
      <c r="A63" s="42">
        <f t="shared" si="1"/>
        <v>52</v>
      </c>
      <c r="B63" s="13" t="s">
        <v>308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90"/>
      <c r="X63" s="90"/>
      <c r="Y63" s="90"/>
      <c r="Z63" s="50"/>
      <c r="AA63" s="50"/>
      <c r="AB63" s="50"/>
      <c r="AC63" s="50"/>
      <c r="AD63" s="50" t="s">
        <v>269</v>
      </c>
      <c r="AE63" s="50" t="s">
        <v>269</v>
      </c>
      <c r="AF63" s="50" t="s">
        <v>269</v>
      </c>
      <c r="AG63" s="50"/>
      <c r="AH63" s="50"/>
      <c r="AI63" s="50"/>
      <c r="AJ63" s="50"/>
      <c r="AK63" s="50"/>
      <c r="AL63" s="50"/>
      <c r="AM63" s="50" t="s">
        <v>269</v>
      </c>
      <c r="AN63" s="50"/>
      <c r="AO63" s="50"/>
      <c r="AP63" s="50"/>
      <c r="AQ63" s="64"/>
      <c r="AR63" s="84"/>
    </row>
    <row r="64" spans="1:44" s="44" customFormat="1" ht="45" customHeight="1" x14ac:dyDescent="0.25">
      <c r="A64" s="42">
        <f t="shared" si="1"/>
        <v>53</v>
      </c>
      <c r="B64" s="13" t="s">
        <v>309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90"/>
      <c r="X64" s="90"/>
      <c r="Y64" s="90"/>
      <c r="Z64" s="50"/>
      <c r="AA64" s="50"/>
      <c r="AB64" s="50"/>
      <c r="AC64" s="50"/>
      <c r="AD64" s="50" t="s">
        <v>269</v>
      </c>
      <c r="AE64" s="50" t="s">
        <v>269</v>
      </c>
      <c r="AF64" s="50" t="s">
        <v>269</v>
      </c>
      <c r="AG64" s="50"/>
      <c r="AH64" s="50"/>
      <c r="AI64" s="50"/>
      <c r="AJ64" s="50"/>
      <c r="AK64" s="50"/>
      <c r="AL64" s="50"/>
      <c r="AM64" s="50" t="s">
        <v>269</v>
      </c>
      <c r="AN64" s="50"/>
      <c r="AO64" s="50"/>
      <c r="AP64" s="50"/>
      <c r="AQ64" s="64"/>
      <c r="AR64" s="84"/>
    </row>
    <row r="65" spans="1:44" s="44" customFormat="1" ht="45" customHeight="1" thickBot="1" x14ac:dyDescent="0.3">
      <c r="A65" s="42">
        <f t="shared" si="1"/>
        <v>54</v>
      </c>
      <c r="B65" s="13" t="s">
        <v>310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90"/>
      <c r="X65" s="90"/>
      <c r="Y65" s="90"/>
      <c r="Z65" s="50"/>
      <c r="AA65" s="50"/>
      <c r="AB65" s="50"/>
      <c r="AC65" s="50"/>
      <c r="AD65" s="50" t="s">
        <v>269</v>
      </c>
      <c r="AE65" s="50" t="s">
        <v>269</v>
      </c>
      <c r="AF65" s="50" t="s">
        <v>269</v>
      </c>
      <c r="AG65" s="50"/>
      <c r="AH65" s="50"/>
      <c r="AI65" s="50"/>
      <c r="AJ65" s="50"/>
      <c r="AK65" s="50"/>
      <c r="AL65" s="50"/>
      <c r="AM65" s="50" t="s">
        <v>269</v>
      </c>
      <c r="AN65" s="50"/>
      <c r="AO65" s="50"/>
      <c r="AP65" s="50"/>
      <c r="AQ65" s="68"/>
      <c r="AR65" s="82"/>
    </row>
    <row r="66" spans="1:44" s="44" customFormat="1" ht="33" customHeight="1" x14ac:dyDescent="0.25">
      <c r="A66" s="42">
        <f t="shared" si="1"/>
        <v>55</v>
      </c>
      <c r="B66" s="13" t="s">
        <v>92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 t="s">
        <v>269</v>
      </c>
      <c r="U66" s="50"/>
      <c r="V66" s="50" t="s">
        <v>269</v>
      </c>
      <c r="W66" s="90"/>
      <c r="X66" s="90"/>
      <c r="Y66" s="9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 t="s">
        <v>269</v>
      </c>
      <c r="AN66" s="50"/>
      <c r="AO66" s="50"/>
      <c r="AP66" s="50"/>
      <c r="AQ66" s="67"/>
      <c r="AR66" s="83"/>
    </row>
    <row r="67" spans="1:44" s="44" customFormat="1" ht="45" customHeight="1" x14ac:dyDescent="0.25">
      <c r="A67" s="42">
        <f t="shared" si="1"/>
        <v>56</v>
      </c>
      <c r="B67" s="13" t="s">
        <v>311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 t="s">
        <v>269</v>
      </c>
      <c r="U67" s="50"/>
      <c r="V67" s="50" t="s">
        <v>269</v>
      </c>
      <c r="W67" s="90"/>
      <c r="X67" s="90"/>
      <c r="Y67" s="9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 t="s">
        <v>269</v>
      </c>
      <c r="AN67" s="50"/>
      <c r="AO67" s="50"/>
      <c r="AP67" s="50"/>
      <c r="AQ67" s="64"/>
      <c r="AR67" s="84"/>
    </row>
    <row r="68" spans="1:44" s="44" customFormat="1" ht="45" customHeight="1" x14ac:dyDescent="0.25">
      <c r="A68" s="42">
        <f t="shared" si="1"/>
        <v>57</v>
      </c>
      <c r="B68" s="13" t="s">
        <v>312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 t="s">
        <v>269</v>
      </c>
      <c r="P68" s="50"/>
      <c r="Q68" s="50"/>
      <c r="R68" s="50"/>
      <c r="S68" s="50"/>
      <c r="T68" s="50" t="s">
        <v>269</v>
      </c>
      <c r="U68" s="50"/>
      <c r="V68" s="50" t="s">
        <v>269</v>
      </c>
      <c r="W68" s="90"/>
      <c r="X68" s="90"/>
      <c r="Y68" s="9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64"/>
      <c r="AR68" s="84"/>
    </row>
    <row r="69" spans="1:44" s="44" customFormat="1" ht="45" customHeight="1" x14ac:dyDescent="0.25">
      <c r="A69" s="42">
        <f t="shared" si="1"/>
        <v>58</v>
      </c>
      <c r="B69" s="13" t="s">
        <v>13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 t="s">
        <v>269</v>
      </c>
      <c r="P69" s="50"/>
      <c r="Q69" s="50"/>
      <c r="R69" s="50"/>
      <c r="S69" s="50"/>
      <c r="T69" s="50" t="s">
        <v>269</v>
      </c>
      <c r="U69" s="50"/>
      <c r="V69" s="50" t="s">
        <v>269</v>
      </c>
      <c r="W69" s="90"/>
      <c r="X69" s="90"/>
      <c r="Y69" s="9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64"/>
      <c r="AR69" s="84"/>
    </row>
    <row r="70" spans="1:44" s="44" customFormat="1" ht="45" customHeight="1" thickBot="1" x14ac:dyDescent="0.3">
      <c r="A70" s="42">
        <f t="shared" si="1"/>
        <v>59</v>
      </c>
      <c r="B70" s="13" t="s">
        <v>313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 t="s">
        <v>269</v>
      </c>
      <c r="U70" s="50"/>
      <c r="V70" s="50" t="s">
        <v>269</v>
      </c>
      <c r="W70" s="90"/>
      <c r="X70" s="90"/>
      <c r="Y70" s="9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 t="s">
        <v>269</v>
      </c>
      <c r="AN70" s="50"/>
      <c r="AO70" s="50"/>
      <c r="AP70" s="50"/>
      <c r="AQ70" s="68"/>
      <c r="AR70" s="82"/>
    </row>
    <row r="71" spans="1:44" s="44" customFormat="1" ht="45" customHeight="1" x14ac:dyDescent="0.25">
      <c r="A71" s="42">
        <f t="shared" si="1"/>
        <v>60</v>
      </c>
      <c r="B71" s="13" t="s">
        <v>314</v>
      </c>
      <c r="C71" s="50"/>
      <c r="D71" s="50"/>
      <c r="E71" s="50"/>
      <c r="F71" s="54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 t="s">
        <v>269</v>
      </c>
      <c r="U71" s="50" t="s">
        <v>269</v>
      </c>
      <c r="V71" s="50"/>
      <c r="W71" s="90"/>
      <c r="X71" s="90"/>
      <c r="Y71" s="9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 t="s">
        <v>269</v>
      </c>
      <c r="AN71" s="50"/>
      <c r="AO71" s="50"/>
      <c r="AP71" s="50"/>
      <c r="AQ71" s="67"/>
      <c r="AR71" s="83"/>
    </row>
    <row r="72" spans="1:44" s="44" customFormat="1" ht="45" customHeight="1" x14ac:dyDescent="0.25">
      <c r="A72" s="42">
        <f t="shared" si="1"/>
        <v>61</v>
      </c>
      <c r="B72" s="13" t="s">
        <v>315</v>
      </c>
      <c r="C72" s="50"/>
      <c r="D72" s="50"/>
      <c r="E72" s="50"/>
      <c r="F72" s="54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 t="s">
        <v>269</v>
      </c>
      <c r="U72" s="50" t="s">
        <v>269</v>
      </c>
      <c r="V72" s="50"/>
      <c r="W72" s="90"/>
      <c r="X72" s="90"/>
      <c r="Y72" s="9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 t="s">
        <v>269</v>
      </c>
      <c r="AN72" s="50"/>
      <c r="AO72" s="50"/>
      <c r="AP72" s="50"/>
      <c r="AQ72" s="64"/>
      <c r="AR72" s="84"/>
    </row>
    <row r="73" spans="1:44" s="44" customFormat="1" ht="45" customHeight="1" x14ac:dyDescent="0.25">
      <c r="A73" s="42">
        <f t="shared" si="1"/>
        <v>62</v>
      </c>
      <c r="B73" s="13" t="s">
        <v>316</v>
      </c>
      <c r="C73" s="50"/>
      <c r="D73" s="50"/>
      <c r="E73" s="50"/>
      <c r="F73" s="54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 t="s">
        <v>269</v>
      </c>
      <c r="U73" s="50" t="s">
        <v>269</v>
      </c>
      <c r="V73" s="50"/>
      <c r="W73" s="90"/>
      <c r="X73" s="90"/>
      <c r="Y73" s="9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 t="s">
        <v>269</v>
      </c>
      <c r="AN73" s="50"/>
      <c r="AO73" s="50"/>
      <c r="AP73" s="50"/>
      <c r="AQ73" s="64"/>
      <c r="AR73" s="84"/>
    </row>
    <row r="74" spans="1:44" s="44" customFormat="1" ht="45" customHeight="1" x14ac:dyDescent="0.25">
      <c r="A74" s="42">
        <f t="shared" si="1"/>
        <v>63</v>
      </c>
      <c r="B74" s="13" t="s">
        <v>317</v>
      </c>
      <c r="C74" s="50"/>
      <c r="D74" s="50"/>
      <c r="E74" s="50"/>
      <c r="F74" s="54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 t="s">
        <v>269</v>
      </c>
      <c r="U74" s="50" t="s">
        <v>269</v>
      </c>
      <c r="V74" s="50"/>
      <c r="W74" s="90"/>
      <c r="X74" s="90"/>
      <c r="Y74" s="9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 t="s">
        <v>269</v>
      </c>
      <c r="AN74" s="50"/>
      <c r="AO74" s="50"/>
      <c r="AP74" s="50"/>
      <c r="AQ74" s="64"/>
      <c r="AR74" s="84"/>
    </row>
    <row r="75" spans="1:44" s="44" customFormat="1" ht="45" customHeight="1" x14ac:dyDescent="0.25">
      <c r="A75" s="42">
        <f t="shared" si="1"/>
        <v>64</v>
      </c>
      <c r="B75" s="13" t="s">
        <v>318</v>
      </c>
      <c r="C75" s="50"/>
      <c r="D75" s="50"/>
      <c r="E75" s="50"/>
      <c r="F75" s="54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 t="s">
        <v>269</v>
      </c>
      <c r="U75" s="50" t="s">
        <v>269</v>
      </c>
      <c r="V75" s="50"/>
      <c r="W75" s="90"/>
      <c r="X75" s="90"/>
      <c r="Y75" s="9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 t="s">
        <v>269</v>
      </c>
      <c r="AN75" s="50"/>
      <c r="AO75" s="50"/>
      <c r="AP75" s="50"/>
      <c r="AQ75" s="64"/>
      <c r="AR75" s="84"/>
    </row>
    <row r="76" spans="1:44" s="44" customFormat="1" ht="45" customHeight="1" thickBot="1" x14ac:dyDescent="0.3">
      <c r="A76" s="42">
        <f t="shared" si="1"/>
        <v>65</v>
      </c>
      <c r="B76" s="13" t="s">
        <v>319</v>
      </c>
      <c r="C76" s="50"/>
      <c r="D76" s="50"/>
      <c r="E76" s="50"/>
      <c r="F76" s="54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 t="s">
        <v>269</v>
      </c>
      <c r="U76" s="50" t="s">
        <v>269</v>
      </c>
      <c r="V76" s="50"/>
      <c r="W76" s="90"/>
      <c r="X76" s="90"/>
      <c r="Y76" s="9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 t="s">
        <v>269</v>
      </c>
      <c r="AN76" s="50"/>
      <c r="AO76" s="50"/>
      <c r="AP76" s="50"/>
      <c r="AQ76" s="68"/>
      <c r="AR76" s="82"/>
    </row>
    <row r="77" spans="1:44" s="44" customFormat="1" ht="82.5" customHeight="1" x14ac:dyDescent="0.25">
      <c r="A77" s="42">
        <f t="shared" si="1"/>
        <v>66</v>
      </c>
      <c r="B77" s="13" t="s">
        <v>331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 t="s">
        <v>269</v>
      </c>
      <c r="U77" s="50" t="s">
        <v>269</v>
      </c>
      <c r="V77" s="50"/>
      <c r="W77" s="90"/>
      <c r="X77" s="90"/>
      <c r="Y77" s="9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 t="s">
        <v>269</v>
      </c>
      <c r="AN77" s="50"/>
      <c r="AO77" s="50"/>
      <c r="AP77" s="50"/>
      <c r="AQ77" s="67"/>
      <c r="AR77" s="83"/>
    </row>
    <row r="78" spans="1:44" s="44" customFormat="1" ht="45" customHeight="1" x14ac:dyDescent="0.25">
      <c r="A78" s="42">
        <f t="shared" si="1"/>
        <v>67</v>
      </c>
      <c r="B78" s="13" t="s">
        <v>320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 t="s">
        <v>269</v>
      </c>
      <c r="U78" s="50" t="s">
        <v>269</v>
      </c>
      <c r="V78" s="50"/>
      <c r="W78" s="90"/>
      <c r="X78" s="90"/>
      <c r="Y78" s="9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 t="s">
        <v>269</v>
      </c>
      <c r="AN78" s="50"/>
      <c r="AO78" s="50"/>
      <c r="AP78" s="50"/>
      <c r="AQ78" s="64"/>
      <c r="AR78" s="84"/>
    </row>
    <row r="79" spans="1:44" s="44" customFormat="1" ht="45" customHeight="1" x14ac:dyDescent="0.25">
      <c r="A79" s="42">
        <f t="shared" si="1"/>
        <v>68</v>
      </c>
      <c r="B79" s="13" t="s">
        <v>321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 t="s">
        <v>269</v>
      </c>
      <c r="U79" s="50" t="s">
        <v>269</v>
      </c>
      <c r="V79" s="50"/>
      <c r="W79" s="90"/>
      <c r="X79" s="90"/>
      <c r="Y79" s="9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 t="s">
        <v>269</v>
      </c>
      <c r="AN79" s="50"/>
      <c r="AO79" s="50"/>
      <c r="AP79" s="50"/>
      <c r="AQ79" s="64"/>
      <c r="AR79" s="84"/>
    </row>
    <row r="80" spans="1:44" s="44" customFormat="1" ht="45" customHeight="1" x14ac:dyDescent="0.25">
      <c r="A80" s="42">
        <f t="shared" si="1"/>
        <v>69</v>
      </c>
      <c r="B80" s="13" t="s">
        <v>322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 t="s">
        <v>269</v>
      </c>
      <c r="U80" s="50" t="s">
        <v>269</v>
      </c>
      <c r="V80" s="50"/>
      <c r="W80" s="90"/>
      <c r="X80" s="90"/>
      <c r="Y80" s="9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 t="s">
        <v>269</v>
      </c>
      <c r="AN80" s="50"/>
      <c r="AO80" s="50"/>
      <c r="AP80" s="50"/>
      <c r="AQ80" s="64"/>
      <c r="AR80" s="84"/>
    </row>
    <row r="81" spans="1:44" s="44" customFormat="1" ht="45" customHeight="1" thickBot="1" x14ac:dyDescent="0.3">
      <c r="A81" s="42">
        <f t="shared" si="1"/>
        <v>70</v>
      </c>
      <c r="B81" s="13" t="s">
        <v>323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 t="s">
        <v>269</v>
      </c>
      <c r="U81" s="50" t="s">
        <v>269</v>
      </c>
      <c r="V81" s="50"/>
      <c r="W81" s="90"/>
      <c r="X81" s="90"/>
      <c r="Y81" s="9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 t="s">
        <v>269</v>
      </c>
      <c r="AN81" s="50"/>
      <c r="AO81" s="50"/>
      <c r="AP81" s="50"/>
      <c r="AQ81" s="68"/>
      <c r="AR81" s="82"/>
    </row>
    <row r="82" spans="1:44" ht="45" customHeight="1" x14ac:dyDescent="0.25">
      <c r="A82" s="42">
        <f t="shared" si="1"/>
        <v>71</v>
      </c>
      <c r="B82" s="13" t="s">
        <v>11</v>
      </c>
      <c r="C82" s="50"/>
      <c r="D82" s="50" t="s">
        <v>269</v>
      </c>
      <c r="E82" s="50" t="s">
        <v>269</v>
      </c>
      <c r="F82" s="50" t="s">
        <v>269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90"/>
      <c r="X82" s="90"/>
      <c r="Y82" s="9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 t="s">
        <v>269</v>
      </c>
      <c r="AN82" s="50"/>
      <c r="AO82" s="50"/>
      <c r="AP82" s="50"/>
      <c r="AQ82" s="64"/>
      <c r="AR82" s="15"/>
    </row>
    <row r="83" spans="1:44" ht="45" customHeight="1" thickBot="1" x14ac:dyDescent="0.3">
      <c r="A83" s="42">
        <f t="shared" si="1"/>
        <v>72</v>
      </c>
      <c r="B83" s="13" t="s">
        <v>324</v>
      </c>
      <c r="C83" s="50"/>
      <c r="D83" s="50" t="s">
        <v>269</v>
      </c>
      <c r="E83" s="50" t="s">
        <v>269</v>
      </c>
      <c r="F83" s="50" t="s">
        <v>269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90"/>
      <c r="X83" s="90"/>
      <c r="Y83" s="9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 t="s">
        <v>269</v>
      </c>
      <c r="AN83" s="50"/>
      <c r="AO83" s="50"/>
      <c r="AP83" s="50"/>
      <c r="AQ83" s="68"/>
      <c r="AR83" s="16"/>
    </row>
    <row r="84" spans="1:44" ht="45" customHeight="1" x14ac:dyDescent="0.25">
      <c r="A84" s="42">
        <f t="shared" si="1"/>
        <v>73</v>
      </c>
      <c r="B84" s="13" t="s">
        <v>325</v>
      </c>
      <c r="C84" s="49" t="s">
        <v>269</v>
      </c>
      <c r="D84" s="49"/>
      <c r="E84" s="50" t="s">
        <v>269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90"/>
      <c r="X84" s="90"/>
      <c r="Y84" s="9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 t="s">
        <v>269</v>
      </c>
      <c r="AK84" s="50" t="s">
        <v>269</v>
      </c>
      <c r="AL84" s="50"/>
      <c r="AM84" s="50"/>
      <c r="AN84" s="50"/>
      <c r="AO84" s="50"/>
      <c r="AP84" s="50"/>
      <c r="AQ84" s="67"/>
      <c r="AR84" s="14"/>
    </row>
    <row r="85" spans="1:44" ht="45" customHeight="1" x14ac:dyDescent="0.25">
      <c r="A85" s="42">
        <f t="shared" si="1"/>
        <v>74</v>
      </c>
      <c r="B85" s="13" t="s">
        <v>326</v>
      </c>
      <c r="C85" s="49" t="s">
        <v>269</v>
      </c>
      <c r="D85" s="49"/>
      <c r="E85" s="50" t="s">
        <v>269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90"/>
      <c r="X85" s="90"/>
      <c r="Y85" s="9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 t="s">
        <v>269</v>
      </c>
      <c r="AK85" s="50" t="s">
        <v>269</v>
      </c>
      <c r="AL85" s="50"/>
      <c r="AM85" s="50"/>
      <c r="AN85" s="50"/>
      <c r="AO85" s="50"/>
      <c r="AP85" s="50"/>
      <c r="AQ85" s="64"/>
      <c r="AR85" s="15"/>
    </row>
    <row r="86" spans="1:44" ht="45" customHeight="1" x14ac:dyDescent="0.25">
      <c r="A86" s="42">
        <f t="shared" si="1"/>
        <v>75</v>
      </c>
      <c r="B86" s="13" t="s">
        <v>327</v>
      </c>
      <c r="C86" s="49" t="s">
        <v>269</v>
      </c>
      <c r="D86" s="49"/>
      <c r="E86" s="50" t="s">
        <v>269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90"/>
      <c r="X86" s="90"/>
      <c r="Y86" s="9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 t="s">
        <v>269</v>
      </c>
      <c r="AK86" s="50" t="s">
        <v>269</v>
      </c>
      <c r="AL86" s="50"/>
      <c r="AM86" s="50"/>
      <c r="AN86" s="50"/>
      <c r="AO86" s="50"/>
      <c r="AP86" s="50"/>
      <c r="AQ86" s="64"/>
      <c r="AR86" s="15"/>
    </row>
    <row r="87" spans="1:44" ht="45" customHeight="1" x14ac:dyDescent="0.25">
      <c r="A87" s="42">
        <f t="shared" si="1"/>
        <v>76</v>
      </c>
      <c r="B87" s="13" t="s">
        <v>328</v>
      </c>
      <c r="C87" s="49" t="s">
        <v>269</v>
      </c>
      <c r="D87" s="49"/>
      <c r="E87" s="50" t="s">
        <v>269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90"/>
      <c r="X87" s="90"/>
      <c r="Y87" s="9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 t="s">
        <v>269</v>
      </c>
      <c r="AK87" s="50" t="s">
        <v>269</v>
      </c>
      <c r="AL87" s="50"/>
      <c r="AM87" s="50"/>
      <c r="AN87" s="50"/>
      <c r="AO87" s="50"/>
      <c r="AP87" s="50"/>
      <c r="AQ87" s="64"/>
      <c r="AR87" s="15"/>
    </row>
    <row r="88" spans="1:44" ht="45" customHeight="1" x14ac:dyDescent="0.25">
      <c r="A88" s="42">
        <f t="shared" si="1"/>
        <v>77</v>
      </c>
      <c r="B88" s="13" t="s">
        <v>15</v>
      </c>
      <c r="C88" s="49" t="s">
        <v>269</v>
      </c>
      <c r="D88" s="49"/>
      <c r="E88" s="50" t="s">
        <v>269</v>
      </c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90"/>
      <c r="X88" s="90"/>
      <c r="Y88" s="9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 t="s">
        <v>269</v>
      </c>
      <c r="AK88" s="50" t="s">
        <v>269</v>
      </c>
      <c r="AL88" s="50"/>
      <c r="AM88" s="50"/>
      <c r="AN88" s="50"/>
      <c r="AO88" s="50"/>
      <c r="AP88" s="50"/>
      <c r="AQ88" s="64"/>
      <c r="AR88" s="15"/>
    </row>
    <row r="89" spans="1:44" ht="45" customHeight="1" x14ac:dyDescent="0.25">
      <c r="A89" s="42">
        <f t="shared" si="1"/>
        <v>78</v>
      </c>
      <c r="B89" s="13" t="s">
        <v>329</v>
      </c>
      <c r="C89" s="49" t="s">
        <v>269</v>
      </c>
      <c r="D89" s="49"/>
      <c r="E89" s="50" t="s">
        <v>269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90"/>
      <c r="X89" s="90"/>
      <c r="Y89" s="9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 t="s">
        <v>269</v>
      </c>
      <c r="AK89" s="50" t="s">
        <v>269</v>
      </c>
      <c r="AL89" s="50"/>
      <c r="AM89" s="50"/>
      <c r="AN89" s="50"/>
      <c r="AO89" s="50"/>
      <c r="AP89" s="50"/>
      <c r="AQ89" s="64"/>
      <c r="AR89" s="15"/>
    </row>
    <row r="90" spans="1:44" ht="45" customHeight="1" x14ac:dyDescent="0.25">
      <c r="A90" s="42">
        <f t="shared" si="1"/>
        <v>79</v>
      </c>
      <c r="B90" s="13" t="s">
        <v>330</v>
      </c>
      <c r="C90" s="49" t="s">
        <v>269</v>
      </c>
      <c r="D90" s="49"/>
      <c r="E90" s="50" t="s">
        <v>269</v>
      </c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90"/>
      <c r="X90" s="90"/>
      <c r="Y90" s="9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 t="s">
        <v>269</v>
      </c>
      <c r="AK90" s="50" t="s">
        <v>269</v>
      </c>
      <c r="AL90" s="50"/>
      <c r="AM90" s="50"/>
      <c r="AN90" s="50"/>
      <c r="AO90" s="50"/>
      <c r="AP90" s="50"/>
      <c r="AQ90" s="64"/>
      <c r="AR90" s="15"/>
    </row>
    <row r="91" spans="1:44" s="77" customFormat="1" ht="45" customHeight="1" x14ac:dyDescent="0.25">
      <c r="A91" s="42">
        <v>80</v>
      </c>
      <c r="B91" s="9" t="s">
        <v>349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90"/>
      <c r="X91" s="90"/>
      <c r="Y91" s="90"/>
      <c r="Z91" s="50"/>
      <c r="AA91" s="50" t="s">
        <v>269</v>
      </c>
      <c r="AB91" s="49" t="s">
        <v>269</v>
      </c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 t="s">
        <v>269</v>
      </c>
      <c r="AN91" s="50"/>
      <c r="AO91" s="50"/>
      <c r="AP91" s="50"/>
      <c r="AQ91" s="63"/>
      <c r="AR91" s="86"/>
    </row>
    <row r="92" spans="1:44" s="44" customFormat="1" ht="45" customHeight="1" x14ac:dyDescent="0.25">
      <c r="A92" s="42">
        <v>81</v>
      </c>
      <c r="B92" s="9" t="s">
        <v>23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97"/>
      <c r="X92" s="97"/>
      <c r="Y92" s="97"/>
      <c r="Z92" s="55"/>
      <c r="AA92" s="55"/>
      <c r="AB92" s="85" t="s">
        <v>269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 t="s">
        <v>269</v>
      </c>
      <c r="AN92" s="55"/>
      <c r="AO92" s="55"/>
      <c r="AP92" s="55"/>
      <c r="AQ92" s="64"/>
      <c r="AR92" s="84"/>
    </row>
    <row r="93" spans="1:44" s="44" customFormat="1" ht="45" customHeight="1" x14ac:dyDescent="0.25">
      <c r="A93" s="42">
        <v>82</v>
      </c>
      <c r="B93" s="9" t="s">
        <v>360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97"/>
      <c r="X93" s="97"/>
      <c r="Y93" s="97"/>
      <c r="Z93" s="55"/>
      <c r="AA93" s="55" t="s">
        <v>269</v>
      </c>
      <c r="AB93" s="85" t="s">
        <v>269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64"/>
      <c r="AR93" s="84"/>
    </row>
    <row r="94" spans="1:44" s="44" customFormat="1" ht="45" customHeight="1" x14ac:dyDescent="0.25">
      <c r="A94" s="42">
        <v>83</v>
      </c>
      <c r="B94" s="43" t="s">
        <v>358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97"/>
      <c r="X94" s="97"/>
      <c r="Y94" s="97"/>
      <c r="Z94" s="55"/>
      <c r="AA94" s="55" t="s">
        <v>269</v>
      </c>
      <c r="AB94" s="85" t="s">
        <v>269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64"/>
      <c r="AR94" s="84"/>
    </row>
    <row r="95" spans="1:44" ht="45" customHeight="1" x14ac:dyDescent="0.25">
      <c r="A95" s="42">
        <v>84</v>
      </c>
      <c r="B95" s="13" t="s">
        <v>332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97"/>
      <c r="X95" s="97"/>
      <c r="Y95" s="97"/>
      <c r="Z95" s="55"/>
      <c r="AA95" s="55"/>
      <c r="AB95" s="85"/>
      <c r="AC95" s="55"/>
      <c r="AD95" s="55"/>
      <c r="AE95" s="55"/>
      <c r="AF95" s="55"/>
      <c r="AG95" s="55"/>
      <c r="AH95" s="55"/>
      <c r="AI95" s="55"/>
      <c r="AJ95" s="55" t="s">
        <v>269</v>
      </c>
      <c r="AK95" s="55" t="s">
        <v>269</v>
      </c>
      <c r="AL95" s="55"/>
      <c r="AM95" s="55" t="s">
        <v>269</v>
      </c>
      <c r="AN95" s="55"/>
      <c r="AO95" s="55"/>
      <c r="AP95" s="55"/>
      <c r="AQ95" s="64"/>
      <c r="AR95" s="15"/>
    </row>
    <row r="96" spans="1:44" ht="45" customHeight="1" x14ac:dyDescent="0.25">
      <c r="A96" s="42">
        <f t="shared" si="1"/>
        <v>85</v>
      </c>
      <c r="B96" s="13" t="s">
        <v>333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97"/>
      <c r="X96" s="97"/>
      <c r="Y96" s="97"/>
      <c r="Z96" s="55"/>
      <c r="AA96" s="55"/>
      <c r="AB96" s="85"/>
      <c r="AC96" s="55"/>
      <c r="AD96" s="55"/>
      <c r="AE96" s="55"/>
      <c r="AF96" s="55"/>
      <c r="AG96" s="55"/>
      <c r="AH96" s="55"/>
      <c r="AI96" s="55"/>
      <c r="AJ96" s="55" t="s">
        <v>269</v>
      </c>
      <c r="AK96" s="55" t="s">
        <v>269</v>
      </c>
      <c r="AL96" s="55"/>
      <c r="AM96" s="55" t="s">
        <v>269</v>
      </c>
      <c r="AN96" s="55"/>
      <c r="AO96" s="55"/>
      <c r="AP96" s="55"/>
      <c r="AQ96" s="64"/>
      <c r="AR96" s="15"/>
    </row>
    <row r="97" spans="1:44" ht="45" customHeight="1" x14ac:dyDescent="0.25">
      <c r="A97" s="42">
        <f t="shared" si="1"/>
        <v>86</v>
      </c>
      <c r="B97" s="9" t="s">
        <v>351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97"/>
      <c r="X97" s="97"/>
      <c r="Y97" s="97"/>
      <c r="Z97" s="55"/>
      <c r="AA97" s="55"/>
      <c r="AB97" s="85"/>
      <c r="AC97" s="55"/>
      <c r="AD97" s="55"/>
      <c r="AE97" s="55"/>
      <c r="AF97" s="55"/>
      <c r="AG97" s="55"/>
      <c r="AH97" s="55"/>
      <c r="AI97" s="55"/>
      <c r="AJ97" s="55" t="s">
        <v>269</v>
      </c>
      <c r="AK97" s="55" t="s">
        <v>269</v>
      </c>
      <c r="AL97" s="55"/>
      <c r="AM97" s="55"/>
      <c r="AN97" s="55"/>
      <c r="AO97" s="55"/>
      <c r="AP97" s="55"/>
      <c r="AQ97" s="64"/>
      <c r="AR97" s="15"/>
    </row>
    <row r="98" spans="1:44" ht="45" customHeight="1" x14ac:dyDescent="0.25">
      <c r="A98" s="42">
        <f t="shared" si="1"/>
        <v>87</v>
      </c>
      <c r="B98" s="9" t="s">
        <v>334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97"/>
      <c r="X98" s="97"/>
      <c r="Y98" s="97"/>
      <c r="Z98" s="55"/>
      <c r="AA98" s="55"/>
      <c r="AB98" s="85"/>
      <c r="AC98" s="55"/>
      <c r="AD98" s="55"/>
      <c r="AE98" s="55"/>
      <c r="AF98" s="55"/>
      <c r="AG98" s="55"/>
      <c r="AH98" s="55"/>
      <c r="AI98" s="55"/>
      <c r="AJ98" s="55" t="s">
        <v>269</v>
      </c>
      <c r="AK98" s="55" t="s">
        <v>269</v>
      </c>
      <c r="AL98" s="55"/>
      <c r="AM98" s="55"/>
      <c r="AN98" s="55"/>
      <c r="AO98" s="55"/>
      <c r="AP98" s="55"/>
      <c r="AQ98" s="69"/>
      <c r="AR98" s="17"/>
    </row>
    <row r="99" spans="1:44" ht="70.5" customHeight="1" x14ac:dyDescent="0.25">
      <c r="A99" s="42">
        <f t="shared" si="1"/>
        <v>88</v>
      </c>
      <c r="B99" s="9" t="s">
        <v>335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97"/>
      <c r="X99" s="97"/>
      <c r="Y99" s="97"/>
      <c r="Z99" s="55"/>
      <c r="AA99" s="55"/>
      <c r="AB99" s="85"/>
      <c r="AC99" s="55"/>
      <c r="AD99" s="55"/>
      <c r="AE99" s="55"/>
      <c r="AF99" s="55"/>
      <c r="AG99" s="55"/>
      <c r="AH99" s="55"/>
      <c r="AI99" s="55"/>
      <c r="AJ99" s="55"/>
      <c r="AK99" s="55" t="s">
        <v>269</v>
      </c>
      <c r="AL99" s="55"/>
      <c r="AM99" s="55" t="s">
        <v>269</v>
      </c>
      <c r="AN99" s="55"/>
      <c r="AO99" s="55"/>
      <c r="AP99" s="55"/>
      <c r="AQ99" s="64"/>
      <c r="AR99" s="15"/>
    </row>
    <row r="100" spans="1:44" ht="45" customHeight="1" x14ac:dyDescent="0.25">
      <c r="A100" s="42">
        <f t="shared" si="1"/>
        <v>89</v>
      </c>
      <c r="B100" s="13" t="s">
        <v>336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97"/>
      <c r="X100" s="97"/>
      <c r="Y100" s="97"/>
      <c r="Z100" s="55"/>
      <c r="AA100" s="55"/>
      <c r="AB100" s="85"/>
      <c r="AC100" s="55"/>
      <c r="AD100" s="55"/>
      <c r="AE100" s="55"/>
      <c r="AF100" s="55"/>
      <c r="AG100" s="55"/>
      <c r="AH100" s="55"/>
      <c r="AI100" s="55"/>
      <c r="AJ100" s="55" t="s">
        <v>269</v>
      </c>
      <c r="AK100" s="55" t="s">
        <v>269</v>
      </c>
      <c r="AL100" s="55"/>
      <c r="AM100" s="55" t="s">
        <v>269</v>
      </c>
      <c r="AN100" s="55"/>
      <c r="AO100" s="55"/>
      <c r="AP100" s="55"/>
      <c r="AQ100" s="64"/>
      <c r="AR100" s="15"/>
    </row>
    <row r="101" spans="1:44" ht="45" customHeight="1" x14ac:dyDescent="0.25">
      <c r="A101" s="42">
        <f t="shared" si="1"/>
        <v>90</v>
      </c>
      <c r="B101" s="13" t="s">
        <v>337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97"/>
      <c r="X101" s="97"/>
      <c r="Y101" s="97"/>
      <c r="Z101" s="55"/>
      <c r="AA101" s="55"/>
      <c r="AB101" s="85"/>
      <c r="AC101" s="55"/>
      <c r="AD101" s="55"/>
      <c r="AE101" s="55"/>
      <c r="AF101" s="55"/>
      <c r="AG101" s="55"/>
      <c r="AH101" s="55"/>
      <c r="AI101" s="55"/>
      <c r="AJ101" s="55" t="s">
        <v>269</v>
      </c>
      <c r="AK101" s="55" t="s">
        <v>269</v>
      </c>
      <c r="AL101" s="55"/>
      <c r="AM101" s="55" t="s">
        <v>269</v>
      </c>
      <c r="AN101" s="55"/>
      <c r="AO101" s="55"/>
      <c r="AP101" s="55"/>
      <c r="AQ101" s="64"/>
      <c r="AR101" s="15"/>
    </row>
    <row r="102" spans="1:44" ht="45" customHeight="1" thickBot="1" x14ac:dyDescent="0.3">
      <c r="A102" s="42">
        <f t="shared" si="1"/>
        <v>91</v>
      </c>
      <c r="B102" s="13" t="s">
        <v>338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97"/>
      <c r="X102" s="97"/>
      <c r="Y102" s="97"/>
      <c r="Z102" s="55"/>
      <c r="AA102" s="55"/>
      <c r="AB102" s="85"/>
      <c r="AC102" s="55"/>
      <c r="AD102" s="55"/>
      <c r="AE102" s="55"/>
      <c r="AF102" s="55"/>
      <c r="AG102" s="55"/>
      <c r="AH102" s="55"/>
      <c r="AI102" s="55"/>
      <c r="AJ102" s="55" t="s">
        <v>269</v>
      </c>
      <c r="AK102" s="55" t="s">
        <v>269</v>
      </c>
      <c r="AL102" s="55"/>
      <c r="AM102" s="55" t="s">
        <v>269</v>
      </c>
      <c r="AN102" s="55"/>
      <c r="AO102" s="55"/>
      <c r="AP102" s="55"/>
      <c r="AQ102" s="68"/>
      <c r="AR102" s="16"/>
    </row>
    <row r="103" spans="1:44" s="45" customFormat="1" x14ac:dyDescent="0.25">
      <c r="A103" s="58"/>
      <c r="B103" s="70"/>
      <c r="C103" s="62"/>
      <c r="D103" s="62"/>
      <c r="E103" s="62"/>
      <c r="F103" s="62"/>
      <c r="G103" s="62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98"/>
      <c r="X103" s="98"/>
      <c r="Y103" s="98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2"/>
      <c r="AN103" s="71"/>
      <c r="AO103" s="71"/>
      <c r="AP103" s="71"/>
      <c r="AQ103" s="71"/>
      <c r="AR103" s="46"/>
    </row>
    <row r="104" spans="1:44" x14ac:dyDescent="0.25">
      <c r="A104" s="58"/>
      <c r="B104" s="59"/>
      <c r="C104" s="73"/>
      <c r="D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99"/>
      <c r="X104" s="99"/>
      <c r="Y104" s="99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5"/>
      <c r="AN104" s="74"/>
      <c r="AO104" s="74"/>
      <c r="AP104" s="74"/>
      <c r="AQ104" s="74"/>
      <c r="AR104" s="18"/>
    </row>
    <row r="105" spans="1:44" x14ac:dyDescent="0.25">
      <c r="A105" s="58"/>
      <c r="B105" s="59"/>
      <c r="C105" s="44"/>
      <c r="Z105" s="44"/>
      <c r="AG105" s="44"/>
      <c r="AH105" s="44"/>
      <c r="AI105" s="44"/>
      <c r="AJ105" s="44"/>
      <c r="AK105" s="44"/>
      <c r="AL105" s="44"/>
      <c r="AM105" s="58"/>
      <c r="AN105" s="44"/>
      <c r="AO105" s="44"/>
      <c r="AP105" s="44"/>
      <c r="AQ105" s="44"/>
    </row>
    <row r="106" spans="1:44" x14ac:dyDescent="0.25">
      <c r="A106" s="58"/>
      <c r="B106" s="59"/>
      <c r="C106" s="44"/>
      <c r="Z106" s="44"/>
      <c r="AG106" s="44"/>
      <c r="AH106" s="44"/>
      <c r="AI106" s="44"/>
      <c r="AJ106" s="44"/>
      <c r="AK106" s="44"/>
      <c r="AL106" s="44"/>
      <c r="AM106" s="58"/>
      <c r="AN106" s="44"/>
      <c r="AO106" s="44"/>
      <c r="AP106" s="44"/>
      <c r="AQ106" s="44"/>
    </row>
  </sheetData>
  <autoFilter ref="A11:AR104"/>
  <mergeCells count="39">
    <mergeCell ref="AP10:AP11"/>
    <mergeCell ref="I10:I11"/>
    <mergeCell ref="P10:P11"/>
    <mergeCell ref="V10:V11"/>
    <mergeCell ref="O9:Q9"/>
    <mergeCell ref="S10:S11"/>
    <mergeCell ref="Y10:Y11"/>
    <mergeCell ref="AE10:AE11"/>
    <mergeCell ref="AF10:AF11"/>
    <mergeCell ref="AN9:AP9"/>
    <mergeCell ref="AK10:AK11"/>
    <mergeCell ref="AO10:AO11"/>
    <mergeCell ref="AG9:AH9"/>
    <mergeCell ref="AH1:AQ1"/>
    <mergeCell ref="AH2:AQ2"/>
    <mergeCell ref="AH3:AQ3"/>
    <mergeCell ref="AH4:AQ4"/>
    <mergeCell ref="B6:AP6"/>
    <mergeCell ref="E10:E11"/>
    <mergeCell ref="F10:F11"/>
    <mergeCell ref="H10:H11"/>
    <mergeCell ref="AC10:AC11"/>
    <mergeCell ref="AH10:AH11"/>
    <mergeCell ref="A8:A11"/>
    <mergeCell ref="B8:B11"/>
    <mergeCell ref="C8:AP8"/>
    <mergeCell ref="G9:I9"/>
    <mergeCell ref="AB10:AB11"/>
    <mergeCell ref="AL9:AM9"/>
    <mergeCell ref="U10:U11"/>
    <mergeCell ref="L9:M9"/>
    <mergeCell ref="J9:K9"/>
    <mergeCell ref="AJ9:AK9"/>
    <mergeCell ref="T9:V9"/>
    <mergeCell ref="R9:S9"/>
    <mergeCell ref="AD9:AF9"/>
    <mergeCell ref="W9:Y9"/>
    <mergeCell ref="AA9:AC9"/>
    <mergeCell ref="C9:F9"/>
  </mergeCells>
  <printOptions horizontalCentered="1" verticalCentered="1"/>
  <pageMargins left="0.11811023622047245" right="0.11811023622047245" top="0" bottom="0" header="0.31496062992125984" footer="0.31496062992125984"/>
  <pageSetup paperSize="8" scale="51" fitToHeight="2" orientation="landscape" r:id="rId1"/>
  <rowBreaks count="3" manualBreakCount="3">
    <brk id="32" max="45" man="1"/>
    <brk id="57" max="45" man="1"/>
    <brk id="81" max="45" man="1"/>
  </rowBreaks>
  <colBreaks count="1" manualBreakCount="1">
    <brk id="42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67"/>
  <sheetViews>
    <sheetView workbookViewId="0">
      <pane xSplit="1" ySplit="3" topLeftCell="B37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20.5703125" defaultRowHeight="15" x14ac:dyDescent="0.25"/>
  <cols>
    <col min="1" max="1" width="31.42578125" customWidth="1"/>
    <col min="2" max="2" width="4.5703125" customWidth="1"/>
    <col min="4" max="4" width="12.28515625" customWidth="1"/>
    <col min="6" max="6" width="20.5703125" customWidth="1"/>
    <col min="7" max="7" width="17.85546875" customWidth="1"/>
    <col min="8" max="8" width="27" customWidth="1"/>
    <col min="9" max="9" width="8" customWidth="1"/>
    <col min="10" max="10" width="21.28515625" customWidth="1"/>
  </cols>
  <sheetData>
    <row r="1" spans="1:10" ht="44.25" customHeight="1" x14ac:dyDescent="0.25">
      <c r="A1" s="122" t="s">
        <v>26</v>
      </c>
      <c r="B1" s="117" t="s">
        <v>0</v>
      </c>
      <c r="C1" s="117" t="s">
        <v>27</v>
      </c>
      <c r="D1" s="117" t="s">
        <v>28</v>
      </c>
      <c r="E1" s="125" t="s">
        <v>122</v>
      </c>
      <c r="F1" s="126"/>
      <c r="G1" s="117" t="s">
        <v>126</v>
      </c>
      <c r="H1" s="117" t="s">
        <v>125</v>
      </c>
      <c r="I1" s="117" t="s">
        <v>127</v>
      </c>
      <c r="J1" s="117" t="s">
        <v>263</v>
      </c>
    </row>
    <row r="2" spans="1:10" ht="76.5" x14ac:dyDescent="0.25">
      <c r="A2" s="123"/>
      <c r="B2" s="118"/>
      <c r="C2" s="118"/>
      <c r="D2" s="118"/>
      <c r="E2" s="20" t="s">
        <v>123</v>
      </c>
      <c r="F2" s="20" t="s">
        <v>124</v>
      </c>
      <c r="G2" s="118"/>
      <c r="H2" s="118"/>
      <c r="I2" s="118"/>
      <c r="J2" s="118"/>
    </row>
    <row r="3" spans="1:10" x14ac:dyDescent="0.25">
      <c r="A3" s="28">
        <v>1</v>
      </c>
      <c r="B3" s="20">
        <v>2</v>
      </c>
      <c r="C3" s="28">
        <v>3</v>
      </c>
      <c r="D3" s="20">
        <v>4</v>
      </c>
      <c r="E3" s="28">
        <v>5</v>
      </c>
      <c r="F3" s="20">
        <v>6</v>
      </c>
      <c r="G3" s="20">
        <v>7</v>
      </c>
      <c r="H3" s="28">
        <v>8</v>
      </c>
      <c r="I3" s="28"/>
      <c r="J3" s="20">
        <v>9</v>
      </c>
    </row>
    <row r="4" spans="1:10" ht="63.75" x14ac:dyDescent="0.25">
      <c r="A4" s="21" t="s">
        <v>11</v>
      </c>
      <c r="B4" s="20">
        <v>1</v>
      </c>
      <c r="C4" s="20" t="s">
        <v>29</v>
      </c>
      <c r="D4" s="20">
        <v>6</v>
      </c>
      <c r="E4" s="29">
        <f>D4*247</f>
        <v>1482</v>
      </c>
      <c r="F4" s="20">
        <f>211*7.5*1</f>
        <v>1582.5</v>
      </c>
      <c r="G4" s="20">
        <f>(1171-730-0)*2</f>
        <v>882</v>
      </c>
      <c r="H4" s="20">
        <f>E4-G4</f>
        <v>600</v>
      </c>
      <c r="I4" s="20">
        <v>2000</v>
      </c>
      <c r="J4" s="20"/>
    </row>
    <row r="5" spans="1:10" x14ac:dyDescent="0.25">
      <c r="A5" s="21" t="s">
        <v>7</v>
      </c>
      <c r="B5" s="20">
        <v>2</v>
      </c>
      <c r="C5" s="20" t="s">
        <v>30</v>
      </c>
      <c r="D5" s="20">
        <v>8</v>
      </c>
      <c r="E5" s="3">
        <f>D5*247</f>
        <v>1976</v>
      </c>
      <c r="F5" s="29">
        <f>211*7.5*0.5</f>
        <v>791.25</v>
      </c>
      <c r="G5" s="20">
        <f>(677-396)*2</f>
        <v>562</v>
      </c>
      <c r="H5" s="20">
        <f>F5-G5</f>
        <v>229.25</v>
      </c>
      <c r="I5" s="20">
        <v>220</v>
      </c>
      <c r="J5" s="20"/>
    </row>
    <row r="6" spans="1:10" ht="25.5" x14ac:dyDescent="0.25">
      <c r="A6" s="21" t="s">
        <v>31</v>
      </c>
      <c r="B6" s="20">
        <v>3</v>
      </c>
      <c r="C6" s="20" t="s">
        <v>32</v>
      </c>
      <c r="D6" s="20">
        <v>25</v>
      </c>
      <c r="E6" s="3">
        <f>D6*247</f>
        <v>6175</v>
      </c>
      <c r="F6" s="29">
        <f>211*7.5*3</f>
        <v>4747.5</v>
      </c>
      <c r="G6" s="20">
        <f>(1359-530)*2</f>
        <v>1658</v>
      </c>
      <c r="H6" s="20">
        <f>F6-G6</f>
        <v>3089.5</v>
      </c>
      <c r="I6" s="20">
        <v>2500</v>
      </c>
      <c r="J6" s="20"/>
    </row>
    <row r="7" spans="1:10" ht="51" x14ac:dyDescent="0.25">
      <c r="A7" s="21" t="s">
        <v>15</v>
      </c>
      <c r="B7" s="20">
        <v>4</v>
      </c>
      <c r="C7" s="20" t="s">
        <v>33</v>
      </c>
      <c r="D7" s="20">
        <v>20</v>
      </c>
      <c r="E7" s="3">
        <f>D7*247</f>
        <v>4940</v>
      </c>
      <c r="F7" s="29">
        <f>211*7.5*3</f>
        <v>4747.5</v>
      </c>
      <c r="G7" s="20">
        <f>(2402-1982)*2</f>
        <v>840</v>
      </c>
      <c r="H7" s="20">
        <f>F7-G7</f>
        <v>3907.5</v>
      </c>
      <c r="I7" s="20">
        <v>1290</v>
      </c>
      <c r="J7" s="20"/>
    </row>
    <row r="8" spans="1:10" ht="51" x14ac:dyDescent="0.25">
      <c r="A8" s="119" t="s">
        <v>34</v>
      </c>
      <c r="B8" s="20">
        <v>5</v>
      </c>
      <c r="C8" s="20" t="s">
        <v>35</v>
      </c>
      <c r="D8" s="20">
        <v>55</v>
      </c>
      <c r="E8" s="20"/>
      <c r="F8" s="20"/>
      <c r="G8" s="20"/>
      <c r="H8" s="20"/>
      <c r="I8" s="20"/>
      <c r="J8" s="20"/>
    </row>
    <row r="9" spans="1:10" ht="51" x14ac:dyDescent="0.25">
      <c r="A9" s="119"/>
      <c r="B9" s="20">
        <v>6</v>
      </c>
      <c r="C9" s="20" t="s">
        <v>35</v>
      </c>
      <c r="D9" s="20">
        <v>55</v>
      </c>
      <c r="E9" s="20"/>
      <c r="F9" s="20"/>
      <c r="G9" s="20"/>
      <c r="H9" s="20"/>
      <c r="I9" s="20"/>
      <c r="J9" s="20"/>
    </row>
    <row r="10" spans="1:10" ht="38.25" x14ac:dyDescent="0.25">
      <c r="A10" s="119"/>
      <c r="B10" s="20">
        <v>7</v>
      </c>
      <c r="C10" s="20" t="s">
        <v>36</v>
      </c>
      <c r="D10" s="20">
        <v>25</v>
      </c>
      <c r="E10" s="20"/>
      <c r="F10" s="20"/>
      <c r="G10" s="20"/>
      <c r="H10" s="20"/>
      <c r="I10" s="20"/>
      <c r="J10" s="20"/>
    </row>
    <row r="11" spans="1:10" ht="38.25" x14ac:dyDescent="0.25">
      <c r="A11" s="21" t="s">
        <v>37</v>
      </c>
      <c r="B11" s="20">
        <v>8</v>
      </c>
      <c r="C11" s="20" t="s">
        <v>38</v>
      </c>
      <c r="D11" s="20" t="s">
        <v>39</v>
      </c>
      <c r="E11" s="20"/>
      <c r="F11" s="20"/>
      <c r="G11" s="20"/>
      <c r="H11" s="20"/>
      <c r="I11" s="20"/>
      <c r="J11" s="20"/>
    </row>
    <row r="12" spans="1:10" ht="114.75" x14ac:dyDescent="0.25">
      <c r="A12" s="119" t="s">
        <v>40</v>
      </c>
      <c r="B12" s="20">
        <v>9</v>
      </c>
      <c r="C12" s="20" t="s">
        <v>41</v>
      </c>
      <c r="D12" s="20">
        <v>12</v>
      </c>
      <c r="E12" s="20"/>
      <c r="F12" s="20"/>
      <c r="G12" s="20"/>
      <c r="H12" s="20"/>
      <c r="I12" s="20"/>
      <c r="J12" s="20"/>
    </row>
    <row r="13" spans="1:10" x14ac:dyDescent="0.25">
      <c r="A13" s="119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21" t="s">
        <v>42</v>
      </c>
      <c r="B14" s="20">
        <v>10</v>
      </c>
      <c r="C14" s="20" t="s">
        <v>43</v>
      </c>
      <c r="D14" s="20">
        <v>26</v>
      </c>
      <c r="E14" s="20"/>
      <c r="F14" s="20"/>
      <c r="G14" s="20"/>
      <c r="H14" s="20"/>
      <c r="I14" s="20"/>
      <c r="J14" s="20"/>
    </row>
    <row r="15" spans="1:10" x14ac:dyDescent="0.25">
      <c r="A15" s="21" t="s">
        <v>44</v>
      </c>
      <c r="B15" s="20">
        <v>11</v>
      </c>
      <c r="C15" s="20" t="s">
        <v>45</v>
      </c>
      <c r="D15" s="20"/>
      <c r="E15" s="20"/>
      <c r="F15" s="20"/>
      <c r="G15" s="20"/>
      <c r="H15" s="20"/>
      <c r="I15" s="20"/>
      <c r="J15" s="20"/>
    </row>
    <row r="16" spans="1:10" ht="25.5" x14ac:dyDescent="0.25">
      <c r="A16" s="121" t="s">
        <v>46</v>
      </c>
      <c r="B16" s="20">
        <v>14</v>
      </c>
      <c r="C16" s="20" t="s">
        <v>47</v>
      </c>
      <c r="D16" s="20">
        <v>20</v>
      </c>
      <c r="E16" s="20"/>
      <c r="F16" s="20"/>
      <c r="G16" s="20"/>
      <c r="H16" s="20"/>
      <c r="I16" s="20"/>
      <c r="J16" s="20"/>
    </row>
    <row r="17" spans="1:10" ht="25.5" x14ac:dyDescent="0.25">
      <c r="A17" s="121"/>
      <c r="B17" s="20">
        <v>15</v>
      </c>
      <c r="C17" s="20" t="s">
        <v>48</v>
      </c>
      <c r="D17" s="20">
        <v>12</v>
      </c>
      <c r="E17" s="20"/>
      <c r="F17" s="20"/>
      <c r="G17" s="20"/>
      <c r="H17" s="20"/>
      <c r="I17" s="20"/>
      <c r="J17" s="20"/>
    </row>
    <row r="18" spans="1:10" ht="63.75" x14ac:dyDescent="0.25">
      <c r="A18" s="121" t="s">
        <v>49</v>
      </c>
      <c r="B18" s="20">
        <v>16</v>
      </c>
      <c r="C18" s="20" t="s">
        <v>50</v>
      </c>
      <c r="D18" s="20">
        <v>20</v>
      </c>
      <c r="E18" s="20"/>
      <c r="F18" s="20"/>
      <c r="G18" s="20"/>
      <c r="H18" s="20"/>
      <c r="I18" s="20"/>
      <c r="J18" s="20"/>
    </row>
    <row r="19" spans="1:10" x14ac:dyDescent="0.25">
      <c r="A19" s="1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63.75" x14ac:dyDescent="0.25">
      <c r="A20" s="121" t="s">
        <v>51</v>
      </c>
      <c r="B20" s="20">
        <v>17</v>
      </c>
      <c r="C20" s="20" t="s">
        <v>52</v>
      </c>
      <c r="D20" s="20">
        <v>6</v>
      </c>
      <c r="E20" s="20"/>
      <c r="F20" s="20"/>
      <c r="G20" s="20"/>
      <c r="H20" s="20"/>
      <c r="I20" s="20"/>
      <c r="J20" s="20"/>
    </row>
    <row r="21" spans="1:10" x14ac:dyDescent="0.25">
      <c r="A21" s="121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25.5" x14ac:dyDescent="0.25">
      <c r="A22" s="21" t="s">
        <v>53</v>
      </c>
      <c r="B22" s="20">
        <v>18</v>
      </c>
      <c r="C22" s="20" t="s">
        <v>54</v>
      </c>
      <c r="D22" s="23">
        <v>42712</v>
      </c>
      <c r="E22" s="20"/>
      <c r="F22" s="20"/>
      <c r="G22" s="20"/>
      <c r="H22" s="20"/>
      <c r="I22" s="20"/>
      <c r="J22" s="20"/>
    </row>
    <row r="23" spans="1:10" x14ac:dyDescent="0.25">
      <c r="A23" s="22" t="s">
        <v>55</v>
      </c>
      <c r="B23" s="20">
        <v>19</v>
      </c>
      <c r="C23" s="20" t="s">
        <v>56</v>
      </c>
      <c r="D23" s="20"/>
      <c r="E23" s="20"/>
      <c r="F23" s="20"/>
      <c r="G23" s="20"/>
      <c r="H23" s="20"/>
      <c r="I23" s="20"/>
      <c r="J23" s="20"/>
    </row>
    <row r="24" spans="1:10" ht="89.25" x14ac:dyDescent="0.25">
      <c r="A24" s="21" t="s">
        <v>57</v>
      </c>
      <c r="B24" s="20">
        <v>20</v>
      </c>
      <c r="C24" s="20" t="s">
        <v>58</v>
      </c>
      <c r="D24" s="20" t="s">
        <v>59</v>
      </c>
      <c r="E24" s="20"/>
      <c r="F24" s="20"/>
      <c r="G24" s="20"/>
      <c r="H24" s="20"/>
      <c r="I24" s="20"/>
      <c r="J24" s="20"/>
    </row>
    <row r="25" spans="1:10" ht="25.5" x14ac:dyDescent="0.25">
      <c r="A25" s="121" t="s">
        <v>60</v>
      </c>
      <c r="B25" s="20">
        <v>21</v>
      </c>
      <c r="C25" s="20" t="s">
        <v>61</v>
      </c>
      <c r="D25" s="23">
        <v>42714</v>
      </c>
      <c r="E25" s="20"/>
      <c r="F25" s="20"/>
      <c r="G25" s="20"/>
      <c r="H25" s="20"/>
      <c r="I25" s="20"/>
      <c r="J25" s="20"/>
    </row>
    <row r="26" spans="1:10" x14ac:dyDescent="0.25">
      <c r="A26" s="121"/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119" t="s">
        <v>62</v>
      </c>
      <c r="B27" s="20">
        <v>22</v>
      </c>
      <c r="C27" s="20" t="s">
        <v>63</v>
      </c>
      <c r="D27" s="20">
        <v>27</v>
      </c>
      <c r="E27" s="20"/>
      <c r="F27" s="20"/>
      <c r="G27" s="20"/>
      <c r="H27" s="20"/>
      <c r="I27" s="20"/>
      <c r="J27" s="20"/>
    </row>
    <row r="28" spans="1:10" x14ac:dyDescent="0.25">
      <c r="A28" s="119"/>
      <c r="B28" s="20">
        <v>23</v>
      </c>
      <c r="C28" s="20" t="s">
        <v>64</v>
      </c>
      <c r="D28" s="20">
        <v>12</v>
      </c>
      <c r="E28" s="20"/>
      <c r="F28" s="20"/>
      <c r="G28" s="20"/>
      <c r="H28" s="20"/>
      <c r="I28" s="20"/>
      <c r="J28" s="20"/>
    </row>
    <row r="29" spans="1:10" x14ac:dyDescent="0.25">
      <c r="A29" s="21" t="s">
        <v>65</v>
      </c>
      <c r="B29" s="20">
        <v>24</v>
      </c>
      <c r="C29" s="20" t="s">
        <v>66</v>
      </c>
      <c r="D29" s="20">
        <v>12</v>
      </c>
      <c r="E29" s="20"/>
      <c r="F29" s="20"/>
      <c r="G29" s="20"/>
      <c r="H29" s="20"/>
      <c r="I29" s="20"/>
      <c r="J29" s="20"/>
    </row>
    <row r="30" spans="1:10" x14ac:dyDescent="0.25">
      <c r="A30" s="119" t="s">
        <v>67</v>
      </c>
      <c r="B30" s="20">
        <v>25</v>
      </c>
      <c r="C30" s="20" t="s">
        <v>68</v>
      </c>
      <c r="D30" s="20">
        <v>22</v>
      </c>
      <c r="E30" s="20"/>
      <c r="F30" s="20"/>
      <c r="G30" s="20"/>
      <c r="H30" s="20"/>
      <c r="I30" s="20"/>
      <c r="J30" s="20"/>
    </row>
    <row r="31" spans="1:10" x14ac:dyDescent="0.25">
      <c r="A31" s="119"/>
      <c r="B31" s="20">
        <v>26</v>
      </c>
      <c r="C31" s="20" t="s">
        <v>69</v>
      </c>
      <c r="D31" s="20">
        <v>0</v>
      </c>
      <c r="E31" s="20"/>
      <c r="F31" s="20"/>
      <c r="G31" s="20"/>
      <c r="H31" s="20"/>
      <c r="I31" s="20"/>
      <c r="J31" s="20"/>
    </row>
    <row r="32" spans="1:10" ht="63.75" x14ac:dyDescent="0.25">
      <c r="A32" s="119"/>
      <c r="B32" s="20">
        <v>27</v>
      </c>
      <c r="C32" s="20" t="s">
        <v>70</v>
      </c>
      <c r="D32" s="20" t="s">
        <v>71</v>
      </c>
      <c r="E32" s="20"/>
      <c r="F32" s="20"/>
      <c r="G32" s="20"/>
      <c r="H32" s="20"/>
      <c r="I32" s="20"/>
      <c r="J32" s="20"/>
    </row>
    <row r="33" spans="1:10" ht="38.25" x14ac:dyDescent="0.25">
      <c r="A33" s="119"/>
      <c r="B33" s="20">
        <v>28</v>
      </c>
      <c r="C33" s="20" t="s">
        <v>72</v>
      </c>
      <c r="D33" s="20" t="s">
        <v>73</v>
      </c>
      <c r="E33" s="20"/>
      <c r="F33" s="20"/>
      <c r="G33" s="20"/>
      <c r="H33" s="20"/>
      <c r="I33" s="20"/>
      <c r="J33" s="20"/>
    </row>
    <row r="34" spans="1:10" ht="76.5" x14ac:dyDescent="0.25">
      <c r="A34" s="121" t="s">
        <v>74</v>
      </c>
      <c r="B34" s="20">
        <v>29</v>
      </c>
      <c r="C34" s="20" t="s">
        <v>75</v>
      </c>
      <c r="D34" s="20" t="s">
        <v>76</v>
      </c>
      <c r="E34" s="20"/>
      <c r="F34" s="20"/>
      <c r="G34" s="20"/>
      <c r="H34" s="20"/>
      <c r="I34" s="20"/>
      <c r="J34" s="20"/>
    </row>
    <row r="35" spans="1:10" ht="76.5" x14ac:dyDescent="0.25">
      <c r="A35" s="121"/>
      <c r="B35" s="20">
        <v>30</v>
      </c>
      <c r="C35" s="20" t="s">
        <v>77</v>
      </c>
      <c r="D35" s="20" t="s">
        <v>76</v>
      </c>
      <c r="E35" s="20"/>
      <c r="F35" s="20"/>
      <c r="G35" s="20"/>
      <c r="H35" s="20"/>
      <c r="I35" s="20"/>
      <c r="J35" s="20"/>
    </row>
    <row r="36" spans="1:10" ht="25.5" x14ac:dyDescent="0.25">
      <c r="A36" s="119" t="s">
        <v>78</v>
      </c>
      <c r="B36" s="20">
        <v>31</v>
      </c>
      <c r="C36" s="20" t="s">
        <v>79</v>
      </c>
      <c r="D36" s="20">
        <v>15</v>
      </c>
      <c r="E36" s="20"/>
      <c r="F36" s="20"/>
      <c r="G36" s="20"/>
      <c r="H36" s="20"/>
      <c r="I36" s="20"/>
      <c r="J36" s="20"/>
    </row>
    <row r="37" spans="1:10" ht="38.25" x14ac:dyDescent="0.25">
      <c r="A37" s="119"/>
      <c r="B37" s="20">
        <v>32</v>
      </c>
      <c r="C37" s="20" t="s">
        <v>80</v>
      </c>
      <c r="D37" s="20">
        <v>15</v>
      </c>
      <c r="E37" s="20"/>
      <c r="F37" s="20"/>
      <c r="G37" s="20"/>
      <c r="H37" s="20"/>
      <c r="I37" s="20"/>
      <c r="J37" s="20"/>
    </row>
    <row r="38" spans="1:10" x14ac:dyDescent="0.25">
      <c r="A38" s="121" t="s">
        <v>81</v>
      </c>
      <c r="B38" s="20">
        <v>33</v>
      </c>
      <c r="C38" s="20" t="s">
        <v>82</v>
      </c>
      <c r="D38" s="20">
        <v>36</v>
      </c>
      <c r="E38" s="20"/>
      <c r="F38" s="20"/>
      <c r="G38" s="20"/>
      <c r="H38" s="20"/>
      <c r="I38" s="20"/>
      <c r="J38" s="20"/>
    </row>
    <row r="39" spans="1:10" x14ac:dyDescent="0.25">
      <c r="A39" s="121"/>
      <c r="B39" s="20">
        <v>34</v>
      </c>
      <c r="C39" s="20" t="s">
        <v>83</v>
      </c>
      <c r="D39" s="20">
        <v>42</v>
      </c>
      <c r="E39" s="20"/>
      <c r="F39" s="20"/>
      <c r="G39" s="20"/>
      <c r="H39" s="20"/>
      <c r="I39" s="20"/>
      <c r="J39" s="20"/>
    </row>
    <row r="40" spans="1:10" x14ac:dyDescent="0.25">
      <c r="A40" s="121"/>
      <c r="B40" s="20">
        <v>35</v>
      </c>
      <c r="C40" s="20" t="s">
        <v>84</v>
      </c>
      <c r="D40" s="20">
        <v>36</v>
      </c>
      <c r="E40" s="20"/>
      <c r="F40" s="20"/>
      <c r="G40" s="20"/>
      <c r="H40" s="20"/>
      <c r="I40" s="20"/>
      <c r="J40" s="20"/>
    </row>
    <row r="41" spans="1:10" x14ac:dyDescent="0.25">
      <c r="A41" s="121"/>
      <c r="B41" s="20">
        <v>36</v>
      </c>
      <c r="C41" s="20" t="s">
        <v>85</v>
      </c>
      <c r="D41" s="20">
        <v>36</v>
      </c>
      <c r="E41" s="20"/>
      <c r="F41" s="20"/>
      <c r="G41" s="20"/>
      <c r="H41" s="20"/>
      <c r="I41" s="20"/>
      <c r="J41" s="20"/>
    </row>
    <row r="42" spans="1:10" ht="38.25" x14ac:dyDescent="0.25">
      <c r="A42" s="121" t="s">
        <v>8</v>
      </c>
      <c r="B42" s="24">
        <v>37</v>
      </c>
      <c r="C42" s="20" t="s">
        <v>86</v>
      </c>
      <c r="D42" s="20">
        <v>8</v>
      </c>
      <c r="E42" s="20"/>
      <c r="F42" s="20"/>
      <c r="G42" s="20"/>
      <c r="H42" s="20"/>
      <c r="I42" s="20"/>
      <c r="J42" s="20"/>
    </row>
    <row r="43" spans="1:10" x14ac:dyDescent="0.25">
      <c r="A43" s="121"/>
      <c r="B43" s="25"/>
      <c r="C43" s="22"/>
      <c r="D43" s="22"/>
      <c r="E43" s="22"/>
      <c r="F43" s="22"/>
      <c r="G43" s="22"/>
      <c r="H43" s="22"/>
      <c r="I43" s="22"/>
      <c r="J43" s="22"/>
    </row>
    <row r="44" spans="1:10" ht="25.5" x14ac:dyDescent="0.25">
      <c r="A44" s="21" t="s">
        <v>10</v>
      </c>
      <c r="B44" s="20">
        <v>39</v>
      </c>
      <c r="C44" s="20" t="s">
        <v>87</v>
      </c>
      <c r="D44" s="20">
        <v>14</v>
      </c>
      <c r="E44" s="20"/>
      <c r="F44" s="20"/>
      <c r="G44" s="20"/>
      <c r="H44" s="20"/>
      <c r="I44" s="20"/>
      <c r="J44" s="20"/>
    </row>
    <row r="45" spans="1:10" x14ac:dyDescent="0.25">
      <c r="A45" s="121" t="s">
        <v>13</v>
      </c>
      <c r="B45" s="120">
        <v>40</v>
      </c>
      <c r="C45" s="20" t="s">
        <v>88</v>
      </c>
      <c r="D45" s="120">
        <v>20</v>
      </c>
      <c r="E45" s="120"/>
      <c r="F45" s="120"/>
      <c r="G45" s="20"/>
      <c r="H45" s="120"/>
      <c r="I45" s="20"/>
      <c r="J45" s="120"/>
    </row>
    <row r="46" spans="1:10" x14ac:dyDescent="0.25">
      <c r="A46" s="121"/>
      <c r="B46" s="120"/>
      <c r="C46" s="20" t="s">
        <v>89</v>
      </c>
      <c r="D46" s="120"/>
      <c r="E46" s="120"/>
      <c r="F46" s="120"/>
      <c r="G46" s="20"/>
      <c r="H46" s="120"/>
      <c r="I46" s="20"/>
      <c r="J46" s="120"/>
    </row>
    <row r="47" spans="1:10" x14ac:dyDescent="0.25">
      <c r="A47" s="121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25.5" x14ac:dyDescent="0.25">
      <c r="A48" s="21" t="s">
        <v>90</v>
      </c>
      <c r="B48" s="20">
        <v>41</v>
      </c>
      <c r="C48" s="20" t="s">
        <v>91</v>
      </c>
      <c r="D48" s="20">
        <v>4</v>
      </c>
      <c r="E48" s="3">
        <f>D48*247</f>
        <v>988</v>
      </c>
      <c r="F48" s="29">
        <f>211*7.5*0.5</f>
        <v>791.25</v>
      </c>
      <c r="G48" s="20" t="e">
        <f>(#REF!-#REF!)*2</f>
        <v>#REF!</v>
      </c>
      <c r="H48" s="20" t="e">
        <f>F48-G48</f>
        <v>#REF!</v>
      </c>
      <c r="I48" s="20">
        <v>680</v>
      </c>
      <c r="J48" s="20" t="s">
        <v>262</v>
      </c>
    </row>
    <row r="49" spans="1:10" ht="38.25" x14ac:dyDescent="0.25">
      <c r="A49" s="21" t="s">
        <v>92</v>
      </c>
      <c r="B49" s="20">
        <v>42</v>
      </c>
      <c r="C49" s="20" t="s">
        <v>93</v>
      </c>
      <c r="D49" s="20">
        <v>27</v>
      </c>
      <c r="E49" s="20"/>
      <c r="F49" s="20"/>
      <c r="G49" s="20"/>
      <c r="H49" s="20"/>
      <c r="I49" s="20"/>
      <c r="J49" s="20"/>
    </row>
    <row r="50" spans="1:10" x14ac:dyDescent="0.25">
      <c r="A50" s="21" t="s">
        <v>12</v>
      </c>
      <c r="B50" s="20">
        <v>43</v>
      </c>
      <c r="C50" s="20" t="s">
        <v>94</v>
      </c>
      <c r="D50" s="20">
        <v>8</v>
      </c>
      <c r="E50" s="3">
        <f>D50*247</f>
        <v>1976</v>
      </c>
      <c r="F50" s="29">
        <f>211*7.5*1</f>
        <v>1582.5</v>
      </c>
      <c r="G50" s="20">
        <f>'[1]1-полугодие 2016г'!$AM$33*2</f>
        <v>266</v>
      </c>
      <c r="H50" s="20">
        <f>F50-G50</f>
        <v>1316.5</v>
      </c>
      <c r="I50" s="20">
        <v>600</v>
      </c>
      <c r="J50" s="20"/>
    </row>
    <row r="51" spans="1:10" ht="25.5" x14ac:dyDescent="0.25">
      <c r="A51" s="21" t="s">
        <v>95</v>
      </c>
      <c r="B51" s="20">
        <v>44</v>
      </c>
      <c r="C51" s="20" t="s">
        <v>96</v>
      </c>
      <c r="D51" s="20" t="s">
        <v>97</v>
      </c>
      <c r="E51" s="20"/>
      <c r="F51" s="20"/>
      <c r="G51" s="20"/>
      <c r="H51" s="20"/>
      <c r="I51" s="20"/>
      <c r="J51" s="20"/>
    </row>
    <row r="52" spans="1:10" ht="76.5" x14ac:dyDescent="0.25">
      <c r="A52" s="119" t="s">
        <v>98</v>
      </c>
      <c r="B52" s="20">
        <v>45</v>
      </c>
      <c r="C52" s="20" t="s">
        <v>99</v>
      </c>
      <c r="D52" s="20">
        <v>8</v>
      </c>
      <c r="E52" s="20"/>
      <c r="F52" s="20"/>
      <c r="G52" s="20"/>
      <c r="H52" s="20"/>
      <c r="I52" s="20"/>
      <c r="J52" s="20"/>
    </row>
    <row r="53" spans="1:10" ht="76.5" x14ac:dyDescent="0.25">
      <c r="A53" s="119"/>
      <c r="B53" s="20">
        <v>46</v>
      </c>
      <c r="C53" s="20" t="s">
        <v>100</v>
      </c>
      <c r="D53" s="20">
        <v>8</v>
      </c>
      <c r="E53" s="20"/>
      <c r="F53" s="20"/>
      <c r="G53" s="20"/>
      <c r="H53" s="20"/>
      <c r="I53" s="20"/>
      <c r="J53" s="20"/>
    </row>
    <row r="54" spans="1:10" ht="114.75" x14ac:dyDescent="0.25">
      <c r="A54" s="22" t="s">
        <v>101</v>
      </c>
      <c r="B54" s="20">
        <v>47</v>
      </c>
      <c r="C54" s="20" t="s">
        <v>102</v>
      </c>
      <c r="D54" s="20" t="s">
        <v>103</v>
      </c>
      <c r="E54" s="20"/>
      <c r="F54" s="20"/>
      <c r="G54" s="20"/>
      <c r="H54" s="20"/>
      <c r="I54" s="20"/>
      <c r="J54" s="20"/>
    </row>
    <row r="55" spans="1:10" x14ac:dyDescent="0.25">
      <c r="A55" s="119" t="s">
        <v>104</v>
      </c>
      <c r="B55" s="20">
        <v>48</v>
      </c>
      <c r="C55" s="20" t="s">
        <v>105</v>
      </c>
      <c r="D55" s="20">
        <v>15</v>
      </c>
      <c r="E55" s="20"/>
      <c r="F55" s="20"/>
      <c r="G55" s="20"/>
      <c r="H55" s="20"/>
      <c r="I55" s="20"/>
      <c r="J55" s="20"/>
    </row>
    <row r="56" spans="1:10" x14ac:dyDescent="0.25">
      <c r="A56" s="119"/>
      <c r="B56" s="20">
        <v>49</v>
      </c>
      <c r="C56" s="20" t="s">
        <v>106</v>
      </c>
      <c r="D56" s="20">
        <v>35</v>
      </c>
      <c r="E56" s="20"/>
      <c r="F56" s="20"/>
      <c r="G56" s="20"/>
      <c r="H56" s="20"/>
      <c r="I56" s="20"/>
      <c r="J56" s="20"/>
    </row>
    <row r="57" spans="1:10" x14ac:dyDescent="0.25">
      <c r="A57" s="119"/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25">
      <c r="A58" s="119"/>
      <c r="B58" s="20">
        <v>50</v>
      </c>
      <c r="C58" s="20" t="s">
        <v>107</v>
      </c>
      <c r="D58" s="20">
        <v>17</v>
      </c>
      <c r="E58" s="20"/>
      <c r="F58" s="20"/>
      <c r="G58" s="20"/>
      <c r="H58" s="20"/>
      <c r="I58" s="20"/>
      <c r="J58" s="20"/>
    </row>
    <row r="59" spans="1:10" x14ac:dyDescent="0.25">
      <c r="A59" s="124" t="s">
        <v>108</v>
      </c>
      <c r="B59" s="24">
        <v>51</v>
      </c>
      <c r="C59" s="26" t="s">
        <v>109</v>
      </c>
      <c r="D59" s="26">
        <v>47</v>
      </c>
      <c r="E59" s="26"/>
      <c r="F59" s="26"/>
      <c r="G59" s="26"/>
      <c r="H59" s="26"/>
      <c r="I59" s="26"/>
      <c r="J59" s="26"/>
    </row>
    <row r="60" spans="1:10" ht="25.5" x14ac:dyDescent="0.25">
      <c r="A60" s="124"/>
      <c r="B60" s="24">
        <v>52</v>
      </c>
      <c r="C60" s="26" t="s">
        <v>110</v>
      </c>
      <c r="D60" s="26">
        <v>45</v>
      </c>
      <c r="E60" s="26"/>
      <c r="F60" s="26"/>
      <c r="G60" s="26"/>
      <c r="H60" s="26"/>
      <c r="I60" s="26"/>
      <c r="J60" s="26"/>
    </row>
    <row r="61" spans="1:10" x14ac:dyDescent="0.25">
      <c r="A61" s="124"/>
      <c r="B61" s="24">
        <v>53</v>
      </c>
      <c r="C61" s="26" t="s">
        <v>111</v>
      </c>
      <c r="D61" s="26">
        <v>56</v>
      </c>
      <c r="E61" s="26"/>
      <c r="F61" s="26"/>
      <c r="G61" s="26"/>
      <c r="H61" s="26"/>
      <c r="I61" s="26"/>
      <c r="J61" s="26"/>
    </row>
    <row r="62" spans="1:10" x14ac:dyDescent="0.25">
      <c r="A62" s="124"/>
      <c r="B62" s="24">
        <v>54</v>
      </c>
      <c r="C62" s="26" t="s">
        <v>112</v>
      </c>
      <c r="D62" s="26">
        <v>52</v>
      </c>
      <c r="E62" s="26"/>
      <c r="F62" s="26"/>
      <c r="G62" s="26"/>
      <c r="H62" s="26"/>
      <c r="I62" s="26"/>
      <c r="J62" s="26"/>
    </row>
    <row r="63" spans="1:10" ht="38.25" x14ac:dyDescent="0.25">
      <c r="A63" s="27" t="s">
        <v>113</v>
      </c>
      <c r="B63" s="24">
        <v>55</v>
      </c>
      <c r="C63" s="20" t="s">
        <v>114</v>
      </c>
      <c r="D63" s="20">
        <v>20</v>
      </c>
      <c r="E63" s="20"/>
      <c r="F63" s="20"/>
      <c r="G63" s="20"/>
      <c r="H63" s="20"/>
      <c r="I63" s="20"/>
      <c r="J63" s="20"/>
    </row>
    <row r="64" spans="1:10" x14ac:dyDescent="0.25">
      <c r="A64" s="121" t="s">
        <v>115</v>
      </c>
      <c r="B64" s="20">
        <v>56</v>
      </c>
      <c r="C64" s="22" t="s">
        <v>116</v>
      </c>
      <c r="D64" s="20" t="s">
        <v>117</v>
      </c>
      <c r="E64" s="20"/>
      <c r="F64" s="20"/>
      <c r="G64" s="20"/>
      <c r="H64" s="20"/>
      <c r="I64" s="20"/>
      <c r="J64" s="20"/>
    </row>
    <row r="65" spans="1:10" x14ac:dyDescent="0.25">
      <c r="A65" s="121"/>
      <c r="B65" s="20">
        <v>57</v>
      </c>
      <c r="C65" s="22" t="s">
        <v>118</v>
      </c>
      <c r="D65" s="20" t="s">
        <v>119</v>
      </c>
      <c r="E65" s="20"/>
      <c r="F65" s="20"/>
      <c r="G65" s="20"/>
      <c r="H65" s="20"/>
      <c r="I65" s="20"/>
      <c r="J65" s="20"/>
    </row>
    <row r="66" spans="1:10" ht="25.5" x14ac:dyDescent="0.25">
      <c r="A66" s="121"/>
      <c r="B66" s="20">
        <v>58</v>
      </c>
      <c r="C66" s="22" t="s">
        <v>120</v>
      </c>
      <c r="D66" s="20">
        <v>12</v>
      </c>
      <c r="E66" s="20"/>
      <c r="F66" s="20"/>
      <c r="G66" s="20"/>
      <c r="H66" s="20"/>
      <c r="I66" s="20"/>
      <c r="J66" s="20"/>
    </row>
    <row r="67" spans="1:10" ht="25.5" x14ac:dyDescent="0.25">
      <c r="A67" s="121"/>
      <c r="B67" s="20">
        <v>59</v>
      </c>
      <c r="C67" s="22" t="s">
        <v>121</v>
      </c>
      <c r="D67" s="20" t="s">
        <v>119</v>
      </c>
      <c r="E67" s="20"/>
      <c r="F67" s="20"/>
      <c r="G67" s="20"/>
      <c r="H67" s="20"/>
      <c r="I67" s="20"/>
      <c r="J67" s="20"/>
    </row>
  </sheetData>
  <mergeCells count="32">
    <mergeCell ref="A59:A62"/>
    <mergeCell ref="A64:A67"/>
    <mergeCell ref="E1:F1"/>
    <mergeCell ref="D1:D2"/>
    <mergeCell ref="C1:C2"/>
    <mergeCell ref="D45:D46"/>
    <mergeCell ref="E45:E46"/>
    <mergeCell ref="F45:F46"/>
    <mergeCell ref="A52:A53"/>
    <mergeCell ref="A34:A35"/>
    <mergeCell ref="A36:A37"/>
    <mergeCell ref="A38:A41"/>
    <mergeCell ref="A42:A43"/>
    <mergeCell ref="A45:A47"/>
    <mergeCell ref="B45:B46"/>
    <mergeCell ref="A16:A17"/>
    <mergeCell ref="H1:H2"/>
    <mergeCell ref="J1:J2"/>
    <mergeCell ref="G1:G2"/>
    <mergeCell ref="I1:I2"/>
    <mergeCell ref="A55:A58"/>
    <mergeCell ref="H45:H46"/>
    <mergeCell ref="J45:J46"/>
    <mergeCell ref="A18:A19"/>
    <mergeCell ref="A20:A21"/>
    <mergeCell ref="A25:A26"/>
    <mergeCell ref="A27:A28"/>
    <mergeCell ref="A30:A33"/>
    <mergeCell ref="A8:A10"/>
    <mergeCell ref="A12:A13"/>
    <mergeCell ref="B1:B2"/>
    <mergeCell ref="A1:A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N73"/>
  <sheetViews>
    <sheetView zoomScaleNormal="100" workbookViewId="0">
      <selection activeCell="F19" sqref="F19:F20"/>
    </sheetView>
  </sheetViews>
  <sheetFormatPr defaultRowHeight="12.75" x14ac:dyDescent="0.2"/>
  <cols>
    <col min="1" max="1" width="20" style="40" customWidth="1"/>
    <col min="2" max="2" width="5.140625" style="41" customWidth="1"/>
    <col min="3" max="3" width="28.28515625" style="39" customWidth="1"/>
    <col min="4" max="4" width="11.5703125" style="39" customWidth="1"/>
    <col min="5" max="5" width="14.42578125" style="39" customWidth="1"/>
    <col min="6" max="6" width="14" style="39" customWidth="1"/>
    <col min="7" max="7" width="14.28515625" style="39" customWidth="1"/>
    <col min="8" max="8" width="12.42578125" style="39" customWidth="1"/>
    <col min="9" max="9" width="12.5703125" style="39" customWidth="1"/>
    <col min="10" max="10" width="18.7109375" style="39" customWidth="1"/>
    <col min="11" max="12" width="13.42578125" style="39" customWidth="1"/>
    <col min="13" max="13" width="13.7109375" style="39" customWidth="1"/>
    <col min="14" max="14" width="18.7109375" style="39" customWidth="1"/>
    <col min="15" max="16384" width="9.140625" style="39"/>
  </cols>
  <sheetData>
    <row r="1" spans="1:14" x14ac:dyDescent="0.2">
      <c r="A1" s="138" t="s">
        <v>128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 customHeight="1" x14ac:dyDescent="0.2">
      <c r="A2" s="139" t="s">
        <v>26</v>
      </c>
      <c r="B2" s="139" t="s">
        <v>0</v>
      </c>
      <c r="C2" s="129" t="s">
        <v>129</v>
      </c>
      <c r="D2" s="129"/>
      <c r="E2" s="129"/>
      <c r="F2" s="129"/>
      <c r="G2" s="129"/>
      <c r="H2" s="129"/>
      <c r="I2" s="129"/>
      <c r="J2" s="129"/>
      <c r="K2" s="129" t="s">
        <v>130</v>
      </c>
      <c r="L2" s="129"/>
      <c r="M2" s="129"/>
      <c r="N2" s="129"/>
    </row>
    <row r="3" spans="1:14" x14ac:dyDescent="0.2">
      <c r="A3" s="140"/>
      <c r="B3" s="140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">
      <c r="A4" s="140"/>
      <c r="B4" s="140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">
      <c r="A5" s="140"/>
      <c r="B5" s="140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">
      <c r="A6" s="140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2.75" hidden="1" customHeight="1" x14ac:dyDescent="0.2">
      <c r="A7" s="140"/>
      <c r="B7" s="140"/>
      <c r="C7" s="142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2.75" hidden="1" customHeight="1" x14ac:dyDescent="0.2">
      <c r="A8" s="140"/>
      <c r="B8" s="140"/>
      <c r="C8" s="143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12.75" customHeight="1" x14ac:dyDescent="0.2">
      <c r="A9" s="140"/>
      <c r="B9" s="140"/>
      <c r="C9" s="129" t="s">
        <v>131</v>
      </c>
      <c r="D9" s="129" t="s">
        <v>132</v>
      </c>
      <c r="E9" s="129" t="s">
        <v>133</v>
      </c>
      <c r="F9" s="129" t="s">
        <v>134</v>
      </c>
      <c r="G9" s="129"/>
      <c r="H9" s="129"/>
      <c r="I9" s="129" t="s">
        <v>135</v>
      </c>
      <c r="J9" s="129" t="s">
        <v>136</v>
      </c>
      <c r="K9" s="129" t="s">
        <v>137</v>
      </c>
      <c r="L9" s="129" t="s">
        <v>138</v>
      </c>
      <c r="M9" s="129" t="s">
        <v>139</v>
      </c>
      <c r="N9" s="129" t="s">
        <v>140</v>
      </c>
    </row>
    <row r="10" spans="1:14" ht="51" x14ac:dyDescent="0.2">
      <c r="A10" s="141"/>
      <c r="B10" s="141"/>
      <c r="C10" s="129"/>
      <c r="D10" s="129"/>
      <c r="E10" s="129"/>
      <c r="F10" s="35" t="s">
        <v>141</v>
      </c>
      <c r="G10" s="35" t="s">
        <v>142</v>
      </c>
      <c r="H10" s="35" t="s">
        <v>143</v>
      </c>
      <c r="I10" s="129"/>
      <c r="J10" s="129"/>
      <c r="K10" s="129"/>
      <c r="L10" s="129"/>
      <c r="M10" s="129"/>
      <c r="N10" s="129"/>
    </row>
    <row r="11" spans="1:14" ht="38.25" x14ac:dyDescent="0.2">
      <c r="A11" s="36" t="s">
        <v>11</v>
      </c>
      <c r="B11" s="30">
        <v>1</v>
      </c>
      <c r="C11" s="35" t="s">
        <v>29</v>
      </c>
      <c r="D11" s="35">
        <v>16</v>
      </c>
      <c r="E11" s="35" t="s">
        <v>144</v>
      </c>
      <c r="F11" s="35" t="s">
        <v>144</v>
      </c>
      <c r="G11" s="35" t="s">
        <v>144</v>
      </c>
      <c r="H11" s="35">
        <v>1</v>
      </c>
      <c r="I11" s="35">
        <v>2009</v>
      </c>
      <c r="J11" s="35" t="s">
        <v>145</v>
      </c>
      <c r="K11" s="35">
        <v>2</v>
      </c>
      <c r="L11" s="35">
        <v>1</v>
      </c>
      <c r="M11" s="35">
        <v>0</v>
      </c>
      <c r="N11" s="35">
        <v>6</v>
      </c>
    </row>
    <row r="12" spans="1:14" ht="29.25" customHeight="1" x14ac:dyDescent="0.2">
      <c r="A12" s="36" t="s">
        <v>7</v>
      </c>
      <c r="B12" s="30">
        <v>2</v>
      </c>
      <c r="C12" s="35" t="s">
        <v>30</v>
      </c>
      <c r="D12" s="35">
        <v>1</v>
      </c>
      <c r="E12" s="35" t="s">
        <v>144</v>
      </c>
      <c r="F12" s="35" t="s">
        <v>144</v>
      </c>
      <c r="G12" s="35" t="s">
        <v>144</v>
      </c>
      <c r="H12" s="35">
        <v>1</v>
      </c>
      <c r="I12" s="35">
        <v>1.2010000000000001</v>
      </c>
      <c r="J12" s="35" t="s">
        <v>146</v>
      </c>
      <c r="K12" s="35">
        <v>1</v>
      </c>
      <c r="L12" s="35">
        <v>0.5</v>
      </c>
      <c r="M12" s="35" t="s">
        <v>144</v>
      </c>
      <c r="N12" s="35">
        <v>8</v>
      </c>
    </row>
    <row r="13" spans="1:14" ht="25.5" x14ac:dyDescent="0.2">
      <c r="A13" s="36" t="s">
        <v>31</v>
      </c>
      <c r="B13" s="30">
        <v>3</v>
      </c>
      <c r="C13" s="35" t="s">
        <v>32</v>
      </c>
      <c r="D13" s="35">
        <v>16</v>
      </c>
      <c r="E13" s="35" t="s">
        <v>147</v>
      </c>
      <c r="F13" s="35">
        <v>1</v>
      </c>
      <c r="G13" s="35" t="s">
        <v>148</v>
      </c>
      <c r="H13" s="35">
        <v>1</v>
      </c>
      <c r="I13" s="35">
        <v>2013</v>
      </c>
      <c r="J13" s="35" t="s">
        <v>149</v>
      </c>
      <c r="K13" s="35">
        <v>4</v>
      </c>
      <c r="L13" s="35">
        <v>3</v>
      </c>
      <c r="M13" s="35">
        <v>1</v>
      </c>
      <c r="N13" s="35">
        <v>25</v>
      </c>
    </row>
    <row r="14" spans="1:14" ht="38.25" x14ac:dyDescent="0.2">
      <c r="A14" s="36" t="s">
        <v>15</v>
      </c>
      <c r="B14" s="30">
        <v>4</v>
      </c>
      <c r="C14" s="35" t="s">
        <v>33</v>
      </c>
      <c r="D14" s="35">
        <v>16</v>
      </c>
      <c r="E14" s="35" t="s">
        <v>147</v>
      </c>
      <c r="F14" s="35" t="s">
        <v>150</v>
      </c>
      <c r="G14" s="35" t="s">
        <v>151</v>
      </c>
      <c r="H14" s="35" t="s">
        <v>151</v>
      </c>
      <c r="I14" s="35">
        <v>2010</v>
      </c>
      <c r="J14" s="35" t="s">
        <v>152</v>
      </c>
      <c r="K14" s="35">
        <v>3</v>
      </c>
      <c r="L14" s="35">
        <v>3</v>
      </c>
      <c r="M14" s="35" t="s">
        <v>144</v>
      </c>
      <c r="N14" s="35">
        <v>20</v>
      </c>
    </row>
    <row r="15" spans="1:14" ht="25.5" x14ac:dyDescent="0.2">
      <c r="A15" s="127" t="s">
        <v>34</v>
      </c>
      <c r="B15" s="35">
        <v>5</v>
      </c>
      <c r="C15" s="35" t="s">
        <v>35</v>
      </c>
      <c r="D15" s="35">
        <v>16</v>
      </c>
      <c r="E15" s="35" t="s">
        <v>144</v>
      </c>
      <c r="F15" s="35" t="s">
        <v>153</v>
      </c>
      <c r="G15" s="35" t="s">
        <v>154</v>
      </c>
      <c r="H15" s="35" t="s">
        <v>155</v>
      </c>
      <c r="I15" s="35" t="s">
        <v>156</v>
      </c>
      <c r="J15" s="35" t="s">
        <v>157</v>
      </c>
      <c r="K15" s="35">
        <v>2</v>
      </c>
      <c r="L15" s="35">
        <v>2</v>
      </c>
      <c r="M15" s="35">
        <v>1</v>
      </c>
      <c r="N15" s="35">
        <v>55</v>
      </c>
    </row>
    <row r="16" spans="1:14" ht="38.25" x14ac:dyDescent="0.2">
      <c r="A16" s="127"/>
      <c r="B16" s="35">
        <v>6</v>
      </c>
      <c r="C16" s="35" t="s">
        <v>35</v>
      </c>
      <c r="D16" s="35">
        <v>160</v>
      </c>
      <c r="E16" s="35" t="s">
        <v>144</v>
      </c>
      <c r="F16" s="35" t="s">
        <v>158</v>
      </c>
      <c r="G16" s="35" t="s">
        <v>159</v>
      </c>
      <c r="H16" s="35" t="s">
        <v>155</v>
      </c>
      <c r="I16" s="35" t="s">
        <v>160</v>
      </c>
      <c r="J16" s="35" t="s">
        <v>161</v>
      </c>
      <c r="K16" s="35">
        <v>2</v>
      </c>
      <c r="L16" s="35">
        <v>2</v>
      </c>
      <c r="M16" s="35">
        <v>1</v>
      </c>
      <c r="N16" s="35">
        <v>55</v>
      </c>
    </row>
    <row r="17" spans="1:14" ht="25.5" x14ac:dyDescent="0.2">
      <c r="A17" s="127"/>
      <c r="B17" s="35">
        <v>7</v>
      </c>
      <c r="C17" s="35" t="s">
        <v>36</v>
      </c>
      <c r="D17" s="35" t="s">
        <v>144</v>
      </c>
      <c r="E17" s="35">
        <v>1.5</v>
      </c>
      <c r="F17" s="35" t="s">
        <v>162</v>
      </c>
      <c r="G17" s="35" t="s">
        <v>163</v>
      </c>
      <c r="H17" s="35" t="s">
        <v>144</v>
      </c>
      <c r="I17" s="35" t="s">
        <v>164</v>
      </c>
      <c r="J17" s="35" t="s">
        <v>165</v>
      </c>
      <c r="K17" s="35">
        <v>2</v>
      </c>
      <c r="L17" s="35">
        <v>2</v>
      </c>
      <c r="M17" s="35">
        <v>1</v>
      </c>
      <c r="N17" s="35">
        <v>25</v>
      </c>
    </row>
    <row r="18" spans="1:14" ht="25.5" x14ac:dyDescent="0.2">
      <c r="A18" s="36" t="s">
        <v>37</v>
      </c>
      <c r="B18" s="30">
        <v>8</v>
      </c>
      <c r="C18" s="35" t="s">
        <v>38</v>
      </c>
      <c r="D18" s="35">
        <v>16</v>
      </c>
      <c r="E18" s="35" t="s">
        <v>144</v>
      </c>
      <c r="F18" s="35" t="s">
        <v>166</v>
      </c>
      <c r="G18" s="35" t="s">
        <v>144</v>
      </c>
      <c r="H18" s="35" t="s">
        <v>166</v>
      </c>
      <c r="I18" s="35">
        <v>2013</v>
      </c>
      <c r="J18" s="35" t="s">
        <v>167</v>
      </c>
      <c r="K18" s="35">
        <v>2</v>
      </c>
      <c r="L18" s="35">
        <v>2</v>
      </c>
      <c r="M18" s="35" t="s">
        <v>144</v>
      </c>
      <c r="N18" s="35" t="s">
        <v>39</v>
      </c>
    </row>
    <row r="19" spans="1:14" x14ac:dyDescent="0.2">
      <c r="A19" s="127" t="s">
        <v>40</v>
      </c>
      <c r="B19" s="133">
        <v>9</v>
      </c>
      <c r="C19" s="129" t="s">
        <v>41</v>
      </c>
      <c r="D19" s="129">
        <v>16</v>
      </c>
      <c r="E19" s="129" t="s">
        <v>144</v>
      </c>
      <c r="F19" s="129">
        <v>1</v>
      </c>
      <c r="G19" s="129">
        <v>1</v>
      </c>
      <c r="H19" s="129">
        <v>1</v>
      </c>
      <c r="I19" s="129" t="s">
        <v>168</v>
      </c>
      <c r="J19" s="129" t="s">
        <v>169</v>
      </c>
      <c r="K19" s="129">
        <v>2</v>
      </c>
      <c r="L19" s="129">
        <v>2</v>
      </c>
      <c r="M19" s="129" t="s">
        <v>144</v>
      </c>
      <c r="N19" s="129">
        <v>12</v>
      </c>
    </row>
    <row r="20" spans="1:14" x14ac:dyDescent="0.2">
      <c r="A20" s="127"/>
      <c r="B20" s="134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</row>
    <row r="21" spans="1:14" x14ac:dyDescent="0.2">
      <c r="A21" s="36" t="s">
        <v>42</v>
      </c>
      <c r="B21" s="30">
        <v>10</v>
      </c>
      <c r="C21" s="35" t="s">
        <v>43</v>
      </c>
      <c r="D21" s="35">
        <v>32</v>
      </c>
      <c r="E21" s="35" t="s">
        <v>144</v>
      </c>
      <c r="F21" s="35" t="s">
        <v>170</v>
      </c>
      <c r="G21" s="35" t="s">
        <v>144</v>
      </c>
      <c r="H21" s="35" t="s">
        <v>170</v>
      </c>
      <c r="I21" s="35">
        <v>2013</v>
      </c>
      <c r="J21" s="35" t="s">
        <v>171</v>
      </c>
      <c r="K21" s="35">
        <v>1</v>
      </c>
      <c r="L21" s="35">
        <v>1</v>
      </c>
      <c r="M21" s="35" t="s">
        <v>144</v>
      </c>
      <c r="N21" s="35">
        <v>26</v>
      </c>
    </row>
    <row r="22" spans="1:14" ht="25.5" x14ac:dyDescent="0.2">
      <c r="A22" s="36" t="s">
        <v>44</v>
      </c>
      <c r="B22" s="30">
        <v>11</v>
      </c>
      <c r="C22" s="35" t="s">
        <v>45</v>
      </c>
      <c r="D22" s="35">
        <v>1</v>
      </c>
      <c r="E22" s="35"/>
      <c r="F22" s="35"/>
      <c r="G22" s="35">
        <v>1</v>
      </c>
      <c r="H22" s="35">
        <v>1</v>
      </c>
      <c r="I22" s="35" t="s">
        <v>172</v>
      </c>
      <c r="J22" s="35" t="s">
        <v>173</v>
      </c>
      <c r="K22" s="35">
        <v>1</v>
      </c>
      <c r="L22" s="35">
        <v>1</v>
      </c>
      <c r="M22" s="35" t="s">
        <v>144</v>
      </c>
      <c r="N22" s="35"/>
    </row>
    <row r="23" spans="1:14" ht="25.5" x14ac:dyDescent="0.2">
      <c r="A23" s="127" t="s">
        <v>46</v>
      </c>
      <c r="B23" s="30">
        <v>14</v>
      </c>
      <c r="C23" s="35" t="s">
        <v>47</v>
      </c>
      <c r="D23" s="35">
        <v>16</v>
      </c>
      <c r="E23" s="35" t="s">
        <v>144</v>
      </c>
      <c r="F23" s="35">
        <v>1</v>
      </c>
      <c r="G23" s="35" t="s">
        <v>144</v>
      </c>
      <c r="H23" s="35">
        <v>1</v>
      </c>
      <c r="I23" s="35">
        <v>2014</v>
      </c>
      <c r="J23" s="35" t="s">
        <v>174</v>
      </c>
      <c r="K23" s="35">
        <v>4</v>
      </c>
      <c r="L23" s="35">
        <v>2</v>
      </c>
      <c r="M23" s="35" t="s">
        <v>144</v>
      </c>
      <c r="N23" s="35">
        <v>20</v>
      </c>
    </row>
    <row r="24" spans="1:14" x14ac:dyDescent="0.2">
      <c r="A24" s="127"/>
      <c r="B24" s="30">
        <v>15</v>
      </c>
      <c r="C24" s="35" t="s">
        <v>48</v>
      </c>
      <c r="D24" s="35">
        <v>1</v>
      </c>
      <c r="E24" s="35" t="s">
        <v>144</v>
      </c>
      <c r="F24" s="35" t="s">
        <v>144</v>
      </c>
      <c r="G24" s="35" t="s">
        <v>144</v>
      </c>
      <c r="H24" s="35" t="s">
        <v>144</v>
      </c>
      <c r="I24" s="35">
        <v>2005</v>
      </c>
      <c r="J24" s="35" t="s">
        <v>175</v>
      </c>
      <c r="K24" s="35">
        <v>1</v>
      </c>
      <c r="L24" s="35">
        <v>1</v>
      </c>
      <c r="M24" s="35" t="s">
        <v>144</v>
      </c>
      <c r="N24" s="35">
        <v>12</v>
      </c>
    </row>
    <row r="25" spans="1:14" x14ac:dyDescent="0.2">
      <c r="A25" s="127" t="s">
        <v>49</v>
      </c>
      <c r="B25" s="135">
        <v>16</v>
      </c>
      <c r="C25" s="129" t="s">
        <v>50</v>
      </c>
      <c r="D25" s="129">
        <v>16</v>
      </c>
      <c r="E25" s="133" t="s">
        <v>144</v>
      </c>
      <c r="F25" s="129" t="s">
        <v>176</v>
      </c>
      <c r="G25" s="129" t="s">
        <v>144</v>
      </c>
      <c r="H25" s="129" t="s">
        <v>177</v>
      </c>
      <c r="I25" s="129" t="s">
        <v>178</v>
      </c>
      <c r="J25" s="129" t="s">
        <v>179</v>
      </c>
      <c r="K25" s="129">
        <v>2</v>
      </c>
      <c r="L25" s="129">
        <v>2</v>
      </c>
      <c r="M25" s="129">
        <v>2</v>
      </c>
      <c r="N25" s="129">
        <v>20</v>
      </c>
    </row>
    <row r="26" spans="1:14" ht="40.5" customHeight="1" x14ac:dyDescent="0.2">
      <c r="A26" s="127"/>
      <c r="B26" s="136"/>
      <c r="C26" s="129"/>
      <c r="D26" s="129"/>
      <c r="E26" s="134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4" x14ac:dyDescent="0.2">
      <c r="A27" s="127" t="s">
        <v>51</v>
      </c>
      <c r="B27" s="135">
        <v>17</v>
      </c>
      <c r="C27" s="129" t="s">
        <v>52</v>
      </c>
      <c r="D27" s="129">
        <v>1</v>
      </c>
      <c r="E27" s="129" t="s">
        <v>144</v>
      </c>
      <c r="F27" s="129" t="s">
        <v>151</v>
      </c>
      <c r="G27" s="129" t="s">
        <v>166</v>
      </c>
      <c r="H27" s="129" t="s">
        <v>151</v>
      </c>
      <c r="I27" s="129" t="s">
        <v>180</v>
      </c>
      <c r="J27" s="129" t="s">
        <v>181</v>
      </c>
      <c r="K27" s="129" t="s">
        <v>182</v>
      </c>
      <c r="L27" s="129" t="s">
        <v>183</v>
      </c>
      <c r="M27" s="129" t="s">
        <v>151</v>
      </c>
      <c r="N27" s="129">
        <v>6</v>
      </c>
    </row>
    <row r="28" spans="1:14" ht="56.25" customHeight="1" x14ac:dyDescent="0.2">
      <c r="A28" s="127"/>
      <c r="B28" s="136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5.5" x14ac:dyDescent="0.2">
      <c r="A29" s="36" t="s">
        <v>53</v>
      </c>
      <c r="B29" s="30">
        <v>18</v>
      </c>
      <c r="C29" s="35" t="s">
        <v>54</v>
      </c>
      <c r="D29" s="35">
        <v>2</v>
      </c>
      <c r="E29" s="35" t="s">
        <v>144</v>
      </c>
      <c r="F29" s="35" t="s">
        <v>144</v>
      </c>
      <c r="G29" s="35" t="s">
        <v>144</v>
      </c>
      <c r="H29" s="35" t="s">
        <v>144</v>
      </c>
      <c r="I29" s="35" t="s">
        <v>184</v>
      </c>
      <c r="J29" s="35" t="s">
        <v>185</v>
      </c>
      <c r="K29" s="35">
        <v>1</v>
      </c>
      <c r="L29" s="35">
        <v>1</v>
      </c>
      <c r="M29" s="35" t="s">
        <v>144</v>
      </c>
      <c r="N29" s="31" t="s">
        <v>186</v>
      </c>
    </row>
    <row r="30" spans="1:14" ht="38.25" x14ac:dyDescent="0.2">
      <c r="A30" s="36" t="s">
        <v>55</v>
      </c>
      <c r="B30" s="35">
        <v>19</v>
      </c>
      <c r="C30" s="35" t="s">
        <v>56</v>
      </c>
      <c r="D30" s="35">
        <v>1</v>
      </c>
      <c r="E30" s="35" t="s">
        <v>144</v>
      </c>
      <c r="F30" s="35" t="s">
        <v>144</v>
      </c>
      <c r="G30" s="35" t="s">
        <v>144</v>
      </c>
      <c r="H30" s="35" t="s">
        <v>144</v>
      </c>
      <c r="I30" s="35" t="s">
        <v>164</v>
      </c>
      <c r="J30" s="35" t="s">
        <v>187</v>
      </c>
      <c r="K30" s="35">
        <v>1</v>
      </c>
      <c r="L30" s="35">
        <v>1</v>
      </c>
      <c r="M30" s="35" t="s">
        <v>144</v>
      </c>
      <c r="N30" s="35"/>
    </row>
    <row r="31" spans="1:14" ht="63.75" x14ac:dyDescent="0.2">
      <c r="A31" s="36" t="s">
        <v>57</v>
      </c>
      <c r="B31" s="30">
        <v>20</v>
      </c>
      <c r="C31" s="35" t="s">
        <v>58</v>
      </c>
      <c r="D31" s="35">
        <v>128</v>
      </c>
      <c r="E31" s="35" t="s">
        <v>144</v>
      </c>
      <c r="F31" s="35">
        <v>1</v>
      </c>
      <c r="G31" s="35">
        <v>1</v>
      </c>
      <c r="H31" s="35">
        <v>1</v>
      </c>
      <c r="I31" s="35" t="s">
        <v>178</v>
      </c>
      <c r="J31" s="35" t="s">
        <v>188</v>
      </c>
      <c r="K31" s="35">
        <v>2</v>
      </c>
      <c r="L31" s="35">
        <v>2</v>
      </c>
      <c r="M31" s="35">
        <v>1</v>
      </c>
      <c r="N31" s="35" t="s">
        <v>59</v>
      </c>
    </row>
    <row r="32" spans="1:14" x14ac:dyDescent="0.2">
      <c r="A32" s="127" t="s">
        <v>60</v>
      </c>
      <c r="B32" s="135">
        <v>21</v>
      </c>
      <c r="C32" s="120" t="s">
        <v>61</v>
      </c>
      <c r="D32" s="129">
        <v>16</v>
      </c>
      <c r="E32" s="129" t="s">
        <v>144</v>
      </c>
      <c r="F32" s="129">
        <v>1</v>
      </c>
      <c r="G32" s="129" t="s">
        <v>144</v>
      </c>
      <c r="H32" s="129" t="s">
        <v>144</v>
      </c>
      <c r="I32" s="129" t="s">
        <v>189</v>
      </c>
      <c r="J32" s="129" t="s">
        <v>190</v>
      </c>
      <c r="K32" s="129">
        <v>2</v>
      </c>
      <c r="L32" s="129">
        <v>1.5</v>
      </c>
      <c r="M32" s="129" t="s">
        <v>144</v>
      </c>
      <c r="N32" s="137">
        <v>42714</v>
      </c>
    </row>
    <row r="33" spans="1:14" x14ac:dyDescent="0.2">
      <c r="A33" s="127"/>
      <c r="B33" s="136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7"/>
    </row>
    <row r="34" spans="1:14" ht="25.5" x14ac:dyDescent="0.2">
      <c r="A34" s="127" t="s">
        <v>62</v>
      </c>
      <c r="B34" s="35">
        <v>22</v>
      </c>
      <c r="C34" s="32" t="s">
        <v>63</v>
      </c>
      <c r="D34" s="32">
        <v>16</v>
      </c>
      <c r="E34" s="129" t="s">
        <v>144</v>
      </c>
      <c r="F34" s="32" t="s">
        <v>144</v>
      </c>
      <c r="G34" s="32" t="s">
        <v>144</v>
      </c>
      <c r="H34" s="32" t="s">
        <v>144</v>
      </c>
      <c r="I34" s="32" t="s">
        <v>178</v>
      </c>
      <c r="J34" s="32" t="s">
        <v>191</v>
      </c>
      <c r="K34" s="32">
        <v>2</v>
      </c>
      <c r="L34" s="32">
        <v>2</v>
      </c>
      <c r="M34" s="32">
        <v>1</v>
      </c>
      <c r="N34" s="32">
        <v>27</v>
      </c>
    </row>
    <row r="35" spans="1:14" ht="25.5" x14ac:dyDescent="0.2">
      <c r="A35" s="127"/>
      <c r="B35" s="35">
        <v>23</v>
      </c>
      <c r="C35" s="32" t="s">
        <v>64</v>
      </c>
      <c r="D35" s="32">
        <v>2</v>
      </c>
      <c r="E35" s="129"/>
      <c r="F35" s="32" t="s">
        <v>144</v>
      </c>
      <c r="G35" s="32" t="s">
        <v>144</v>
      </c>
      <c r="H35" s="32" t="s">
        <v>144</v>
      </c>
      <c r="I35" s="32" t="s">
        <v>192</v>
      </c>
      <c r="J35" s="32" t="s">
        <v>146</v>
      </c>
      <c r="K35" s="32">
        <v>1</v>
      </c>
      <c r="L35" s="32">
        <v>1</v>
      </c>
      <c r="M35" s="32" t="s">
        <v>144</v>
      </c>
      <c r="N35" s="32">
        <v>12</v>
      </c>
    </row>
    <row r="36" spans="1:14" ht="25.5" x14ac:dyDescent="0.2">
      <c r="A36" s="36" t="s">
        <v>65</v>
      </c>
      <c r="B36" s="30">
        <v>24</v>
      </c>
      <c r="C36" s="35" t="s">
        <v>66</v>
      </c>
      <c r="D36" s="35">
        <v>16</v>
      </c>
      <c r="E36" s="129" t="s">
        <v>144</v>
      </c>
      <c r="F36" s="35">
        <v>1</v>
      </c>
      <c r="G36" s="35" t="s">
        <v>144</v>
      </c>
      <c r="H36" s="35">
        <v>1</v>
      </c>
      <c r="I36" s="35" t="s">
        <v>193</v>
      </c>
      <c r="J36" s="35" t="s">
        <v>194</v>
      </c>
      <c r="K36" s="35">
        <v>2</v>
      </c>
      <c r="L36" s="35">
        <v>2</v>
      </c>
      <c r="M36" s="35" t="s">
        <v>144</v>
      </c>
      <c r="N36" s="35">
        <v>12</v>
      </c>
    </row>
    <row r="37" spans="1:14" ht="38.25" x14ac:dyDescent="0.2">
      <c r="A37" s="127" t="s">
        <v>67</v>
      </c>
      <c r="B37" s="35">
        <v>25</v>
      </c>
      <c r="C37" s="35" t="s">
        <v>68</v>
      </c>
      <c r="D37" s="35">
        <v>64</v>
      </c>
      <c r="E37" s="129"/>
      <c r="F37" s="35" t="s">
        <v>195</v>
      </c>
      <c r="G37" s="35" t="s">
        <v>195</v>
      </c>
      <c r="H37" s="35" t="s">
        <v>195</v>
      </c>
      <c r="I37" s="35" t="s">
        <v>196</v>
      </c>
      <c r="J37" s="35" t="s">
        <v>197</v>
      </c>
      <c r="K37" s="35">
        <v>2</v>
      </c>
      <c r="L37" s="35">
        <v>2</v>
      </c>
      <c r="M37" s="35" t="s">
        <v>198</v>
      </c>
      <c r="N37" s="35">
        <v>22</v>
      </c>
    </row>
    <row r="38" spans="1:14" ht="38.25" x14ac:dyDescent="0.2">
      <c r="A38" s="127"/>
      <c r="B38" s="35">
        <v>26</v>
      </c>
      <c r="C38" s="35" t="s">
        <v>69</v>
      </c>
      <c r="D38" s="35">
        <v>1</v>
      </c>
      <c r="E38" s="35" t="s">
        <v>144</v>
      </c>
      <c r="F38" s="35" t="s">
        <v>199</v>
      </c>
      <c r="G38" s="35" t="s">
        <v>199</v>
      </c>
      <c r="H38" s="35" t="s">
        <v>199</v>
      </c>
      <c r="I38" s="35" t="s">
        <v>200</v>
      </c>
      <c r="J38" s="35" t="s">
        <v>201</v>
      </c>
      <c r="K38" s="35">
        <v>0</v>
      </c>
      <c r="L38" s="35">
        <v>0</v>
      </c>
      <c r="M38" s="35" t="s">
        <v>198</v>
      </c>
      <c r="N38" s="35">
        <v>0</v>
      </c>
    </row>
    <row r="39" spans="1:14" ht="63.75" x14ac:dyDescent="0.2">
      <c r="A39" s="127"/>
      <c r="B39" s="35">
        <v>27</v>
      </c>
      <c r="C39" s="35" t="s">
        <v>70</v>
      </c>
      <c r="D39" s="35">
        <v>2</v>
      </c>
      <c r="E39" s="35" t="s">
        <v>144</v>
      </c>
      <c r="F39" s="35" t="s">
        <v>199</v>
      </c>
      <c r="G39" s="35" t="s">
        <v>195</v>
      </c>
      <c r="H39" s="35" t="s">
        <v>195</v>
      </c>
      <c r="I39" s="35" t="s">
        <v>202</v>
      </c>
      <c r="J39" s="35" t="s">
        <v>203</v>
      </c>
      <c r="K39" s="35" t="s">
        <v>71</v>
      </c>
      <c r="L39" s="35" t="s">
        <v>71</v>
      </c>
      <c r="M39" s="35" t="s">
        <v>198</v>
      </c>
      <c r="N39" s="35" t="s">
        <v>71</v>
      </c>
    </row>
    <row r="40" spans="1:14" ht="38.25" x14ac:dyDescent="0.2">
      <c r="A40" s="127"/>
      <c r="B40" s="35">
        <v>28</v>
      </c>
      <c r="C40" s="35" t="s">
        <v>72</v>
      </c>
      <c r="D40" s="35"/>
      <c r="E40" s="35" t="s">
        <v>204</v>
      </c>
      <c r="F40" s="35" t="s">
        <v>205</v>
      </c>
      <c r="G40" s="35" t="s">
        <v>206</v>
      </c>
      <c r="H40" s="35" t="s">
        <v>206</v>
      </c>
      <c r="I40" s="35" t="s">
        <v>207</v>
      </c>
      <c r="J40" s="35" t="s">
        <v>208</v>
      </c>
      <c r="K40" s="35" t="s">
        <v>73</v>
      </c>
      <c r="L40" s="35" t="s">
        <v>73</v>
      </c>
      <c r="M40" s="35" t="s">
        <v>73</v>
      </c>
      <c r="N40" s="35" t="s">
        <v>73</v>
      </c>
    </row>
    <row r="41" spans="1:14" ht="51" x14ac:dyDescent="0.2">
      <c r="A41" s="127" t="s">
        <v>74</v>
      </c>
      <c r="B41" s="30">
        <v>29</v>
      </c>
      <c r="C41" s="35" t="s">
        <v>75</v>
      </c>
      <c r="D41" s="35">
        <v>2</v>
      </c>
      <c r="E41" s="35">
        <v>0</v>
      </c>
      <c r="F41" s="35">
        <v>0</v>
      </c>
      <c r="G41" s="35">
        <v>1</v>
      </c>
      <c r="H41" s="35">
        <v>1</v>
      </c>
      <c r="I41" s="35" t="s">
        <v>209</v>
      </c>
      <c r="J41" s="35" t="s">
        <v>210</v>
      </c>
      <c r="K41" s="35">
        <v>2</v>
      </c>
      <c r="L41" s="35">
        <v>2</v>
      </c>
      <c r="M41" s="35">
        <v>0.5</v>
      </c>
      <c r="N41" s="35" t="s">
        <v>76</v>
      </c>
    </row>
    <row r="42" spans="1:14" ht="51" x14ac:dyDescent="0.2">
      <c r="A42" s="127"/>
      <c r="B42" s="30">
        <v>30</v>
      </c>
      <c r="C42" s="35" t="s">
        <v>77</v>
      </c>
      <c r="D42" s="35">
        <v>64</v>
      </c>
      <c r="E42" s="35">
        <v>0</v>
      </c>
      <c r="F42" s="35">
        <v>1</v>
      </c>
      <c r="G42" s="35">
        <v>1</v>
      </c>
      <c r="H42" s="35">
        <v>1</v>
      </c>
      <c r="I42" s="35" t="s">
        <v>211</v>
      </c>
      <c r="J42" s="35" t="s">
        <v>212</v>
      </c>
      <c r="K42" s="35">
        <v>4</v>
      </c>
      <c r="L42" s="35">
        <v>2</v>
      </c>
      <c r="M42" s="35">
        <v>1</v>
      </c>
      <c r="N42" s="35" t="s">
        <v>76</v>
      </c>
    </row>
    <row r="43" spans="1:14" ht="25.5" x14ac:dyDescent="0.2">
      <c r="A43" s="127" t="s">
        <v>78</v>
      </c>
      <c r="B43" s="35">
        <v>31</v>
      </c>
      <c r="C43" s="35" t="s">
        <v>79</v>
      </c>
      <c r="D43" s="35">
        <v>128</v>
      </c>
      <c r="E43" s="35"/>
      <c r="F43" s="35" t="s">
        <v>213</v>
      </c>
      <c r="G43" s="35" t="s">
        <v>213</v>
      </c>
      <c r="H43" s="35" t="s">
        <v>213</v>
      </c>
      <c r="I43" s="35" t="s">
        <v>214</v>
      </c>
      <c r="J43" s="35" t="s">
        <v>215</v>
      </c>
      <c r="K43" s="35">
        <v>2</v>
      </c>
      <c r="L43" s="35">
        <v>2</v>
      </c>
      <c r="M43" s="35">
        <v>2</v>
      </c>
      <c r="N43" s="35">
        <v>15</v>
      </c>
    </row>
    <row r="44" spans="1:14" ht="25.5" x14ac:dyDescent="0.2">
      <c r="A44" s="127"/>
      <c r="B44" s="35">
        <v>32</v>
      </c>
      <c r="C44" s="35" t="s">
        <v>80</v>
      </c>
      <c r="D44" s="35"/>
      <c r="E44" s="33">
        <v>1.5</v>
      </c>
      <c r="F44" s="35" t="s">
        <v>213</v>
      </c>
      <c r="G44" s="35" t="s">
        <v>213</v>
      </c>
      <c r="H44" s="35" t="s">
        <v>213</v>
      </c>
      <c r="I44" s="35" t="s">
        <v>214</v>
      </c>
      <c r="J44" s="35" t="s">
        <v>215</v>
      </c>
      <c r="K44" s="35">
        <v>2</v>
      </c>
      <c r="L44" s="35">
        <v>2</v>
      </c>
      <c r="M44" s="35">
        <v>2</v>
      </c>
      <c r="N44" s="35">
        <v>15</v>
      </c>
    </row>
    <row r="45" spans="1:14" x14ac:dyDescent="0.2">
      <c r="A45" s="127" t="s">
        <v>81</v>
      </c>
      <c r="B45" s="30">
        <v>33</v>
      </c>
      <c r="C45" s="35" t="s">
        <v>82</v>
      </c>
      <c r="D45" s="35">
        <v>64</v>
      </c>
      <c r="E45" s="35"/>
      <c r="F45" s="35" t="s">
        <v>216</v>
      </c>
      <c r="G45" s="35" t="s">
        <v>217</v>
      </c>
      <c r="H45" s="35" t="s">
        <v>217</v>
      </c>
      <c r="I45" s="35">
        <v>2013</v>
      </c>
      <c r="J45" s="35" t="s">
        <v>218</v>
      </c>
      <c r="K45" s="35">
        <v>2</v>
      </c>
      <c r="L45" s="35">
        <v>2</v>
      </c>
      <c r="M45" s="35">
        <v>1</v>
      </c>
      <c r="N45" s="35">
        <v>36</v>
      </c>
    </row>
    <row r="46" spans="1:14" x14ac:dyDescent="0.2">
      <c r="A46" s="127"/>
      <c r="B46" s="30">
        <v>34</v>
      </c>
      <c r="C46" s="35" t="s">
        <v>83</v>
      </c>
      <c r="D46" s="35">
        <v>128</v>
      </c>
      <c r="E46" s="35"/>
      <c r="F46" s="35" t="s">
        <v>216</v>
      </c>
      <c r="G46" s="35" t="s">
        <v>217</v>
      </c>
      <c r="H46" s="35" t="s">
        <v>217</v>
      </c>
      <c r="I46" s="35">
        <v>2013</v>
      </c>
      <c r="J46" s="35" t="s">
        <v>219</v>
      </c>
      <c r="K46" s="35">
        <v>2</v>
      </c>
      <c r="L46" s="35">
        <v>2</v>
      </c>
      <c r="M46" s="35">
        <v>2</v>
      </c>
      <c r="N46" s="35">
        <v>42</v>
      </c>
    </row>
    <row r="47" spans="1:14" x14ac:dyDescent="0.2">
      <c r="A47" s="127"/>
      <c r="B47" s="30">
        <v>35</v>
      </c>
      <c r="C47" s="35" t="s">
        <v>84</v>
      </c>
      <c r="D47" s="35"/>
      <c r="E47" s="35">
        <v>1.5</v>
      </c>
      <c r="F47" s="35" t="s">
        <v>216</v>
      </c>
      <c r="G47" s="35" t="s">
        <v>217</v>
      </c>
      <c r="H47" s="35" t="s">
        <v>220</v>
      </c>
      <c r="I47" s="35">
        <v>2013</v>
      </c>
      <c r="J47" s="35" t="s">
        <v>221</v>
      </c>
      <c r="K47" s="35">
        <v>2</v>
      </c>
      <c r="L47" s="35">
        <v>2</v>
      </c>
      <c r="M47" s="35">
        <v>2</v>
      </c>
      <c r="N47" s="35">
        <v>36</v>
      </c>
    </row>
    <row r="48" spans="1:14" x14ac:dyDescent="0.2">
      <c r="A48" s="127"/>
      <c r="B48" s="30">
        <v>36</v>
      </c>
      <c r="C48" s="35" t="s">
        <v>85</v>
      </c>
      <c r="D48" s="35"/>
      <c r="E48" s="35">
        <v>1.5</v>
      </c>
      <c r="F48" s="35" t="s">
        <v>216</v>
      </c>
      <c r="G48" s="35" t="s">
        <v>217</v>
      </c>
      <c r="H48" s="35" t="s">
        <v>217</v>
      </c>
      <c r="I48" s="35">
        <v>2013</v>
      </c>
      <c r="J48" s="35" t="s">
        <v>221</v>
      </c>
      <c r="K48" s="35">
        <v>2</v>
      </c>
      <c r="L48" s="35">
        <v>2</v>
      </c>
      <c r="M48" s="35">
        <v>2</v>
      </c>
      <c r="N48" s="35">
        <v>36</v>
      </c>
    </row>
    <row r="49" spans="1:14" x14ac:dyDescent="0.2">
      <c r="A49" s="127" t="s">
        <v>8</v>
      </c>
      <c r="B49" s="135">
        <v>37</v>
      </c>
      <c r="C49" s="129" t="s">
        <v>86</v>
      </c>
      <c r="D49" s="129" t="s">
        <v>222</v>
      </c>
      <c r="E49" s="129" t="s">
        <v>144</v>
      </c>
      <c r="F49" s="129" t="s">
        <v>170</v>
      </c>
      <c r="G49" s="129">
        <v>1</v>
      </c>
      <c r="H49" s="129">
        <v>1</v>
      </c>
      <c r="I49" s="129" t="s">
        <v>223</v>
      </c>
      <c r="J49" s="129" t="s">
        <v>224</v>
      </c>
      <c r="K49" s="129">
        <v>1</v>
      </c>
      <c r="L49" s="129">
        <v>1</v>
      </c>
      <c r="M49" s="129" t="s">
        <v>144</v>
      </c>
      <c r="N49" s="129">
        <v>8</v>
      </c>
    </row>
    <row r="50" spans="1:14" x14ac:dyDescent="0.2">
      <c r="A50" s="127"/>
      <c r="B50" s="136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1:14" ht="33" customHeight="1" x14ac:dyDescent="0.2">
      <c r="A51" s="36" t="s">
        <v>10</v>
      </c>
      <c r="B51" s="30">
        <v>39</v>
      </c>
      <c r="C51" s="35" t="s">
        <v>87</v>
      </c>
      <c r="D51" s="35">
        <v>16</v>
      </c>
      <c r="E51" s="35" t="s">
        <v>144</v>
      </c>
      <c r="F51" s="35" t="s">
        <v>225</v>
      </c>
      <c r="G51" s="35" t="s">
        <v>151</v>
      </c>
      <c r="H51" s="35" t="s">
        <v>225</v>
      </c>
      <c r="I51" s="35" t="s">
        <v>226</v>
      </c>
      <c r="J51" s="35" t="s">
        <v>227</v>
      </c>
      <c r="K51" s="35">
        <v>2</v>
      </c>
      <c r="L51" s="35">
        <v>2</v>
      </c>
      <c r="M51" s="35"/>
      <c r="N51" s="35">
        <v>14</v>
      </c>
    </row>
    <row r="52" spans="1:14" x14ac:dyDescent="0.2">
      <c r="A52" s="127" t="s">
        <v>13</v>
      </c>
      <c r="B52" s="135">
        <v>40</v>
      </c>
      <c r="C52" s="129" t="s">
        <v>228</v>
      </c>
      <c r="D52" s="129">
        <v>4</v>
      </c>
      <c r="E52" s="129" t="s">
        <v>144</v>
      </c>
      <c r="F52" s="129" t="s">
        <v>150</v>
      </c>
      <c r="G52" s="129" t="s">
        <v>150</v>
      </c>
      <c r="H52" s="129" t="s">
        <v>150</v>
      </c>
      <c r="I52" s="129" t="s">
        <v>229</v>
      </c>
      <c r="J52" s="129" t="s">
        <v>230</v>
      </c>
      <c r="K52" s="129">
        <v>2</v>
      </c>
      <c r="L52" s="129">
        <v>2</v>
      </c>
      <c r="M52" s="129">
        <v>1</v>
      </c>
      <c r="N52" s="129">
        <v>20</v>
      </c>
    </row>
    <row r="53" spans="1:14" x14ac:dyDescent="0.2">
      <c r="A53" s="127"/>
      <c r="B53" s="136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1:14" ht="25.5" x14ac:dyDescent="0.2">
      <c r="A54" s="36" t="s">
        <v>90</v>
      </c>
      <c r="B54" s="30">
        <v>41</v>
      </c>
      <c r="C54" s="34" t="s">
        <v>91</v>
      </c>
      <c r="D54" s="34">
        <v>16</v>
      </c>
      <c r="E54" s="34" t="s">
        <v>144</v>
      </c>
      <c r="F54" s="34"/>
      <c r="G54" s="34">
        <v>1</v>
      </c>
      <c r="H54" s="34">
        <v>1</v>
      </c>
      <c r="I54" s="34" t="s">
        <v>231</v>
      </c>
      <c r="J54" s="34" t="s">
        <v>191</v>
      </c>
      <c r="K54" s="34" t="s">
        <v>232</v>
      </c>
      <c r="L54" s="34" t="s">
        <v>232</v>
      </c>
      <c r="M54" s="34"/>
      <c r="N54" s="34">
        <v>4</v>
      </c>
    </row>
    <row r="55" spans="1:14" ht="25.5" x14ac:dyDescent="0.2">
      <c r="A55" s="36" t="s">
        <v>92</v>
      </c>
      <c r="B55" s="30">
        <v>42</v>
      </c>
      <c r="C55" s="34" t="s">
        <v>93</v>
      </c>
      <c r="D55" s="34">
        <v>16</v>
      </c>
      <c r="E55" s="34" t="s">
        <v>144</v>
      </c>
      <c r="F55" s="34">
        <v>1</v>
      </c>
      <c r="G55" s="34">
        <v>1</v>
      </c>
      <c r="H55" s="34">
        <v>2</v>
      </c>
      <c r="I55" s="34" t="s">
        <v>226</v>
      </c>
      <c r="J55" s="34" t="s">
        <v>191</v>
      </c>
      <c r="K55" s="34">
        <v>2</v>
      </c>
      <c r="L55" s="34">
        <v>1</v>
      </c>
      <c r="M55" s="34"/>
      <c r="N55" s="34">
        <v>27</v>
      </c>
    </row>
    <row r="56" spans="1:14" ht="51" x14ac:dyDescent="0.2">
      <c r="A56" s="36" t="s">
        <v>12</v>
      </c>
      <c r="B56" s="30">
        <v>43</v>
      </c>
      <c r="C56" s="35" t="s">
        <v>94</v>
      </c>
      <c r="D56" s="35">
        <v>16</v>
      </c>
      <c r="E56" s="34" t="s">
        <v>144</v>
      </c>
      <c r="F56" s="35" t="s">
        <v>151</v>
      </c>
      <c r="G56" s="35" t="s">
        <v>233</v>
      </c>
      <c r="H56" s="35" t="s">
        <v>234</v>
      </c>
      <c r="I56" s="35" t="s">
        <v>235</v>
      </c>
      <c r="J56" s="35" t="s">
        <v>215</v>
      </c>
      <c r="K56" s="35">
        <v>1</v>
      </c>
      <c r="L56" s="35">
        <v>1</v>
      </c>
      <c r="M56" s="35" t="s">
        <v>151</v>
      </c>
      <c r="N56" s="35">
        <v>8</v>
      </c>
    </row>
    <row r="57" spans="1:14" ht="25.5" x14ac:dyDescent="0.2">
      <c r="A57" s="36" t="s">
        <v>95</v>
      </c>
      <c r="B57" s="30">
        <v>44</v>
      </c>
      <c r="C57" s="35" t="s">
        <v>96</v>
      </c>
      <c r="D57" s="35">
        <v>16</v>
      </c>
      <c r="E57" s="34" t="s">
        <v>144</v>
      </c>
      <c r="F57" s="35">
        <v>1</v>
      </c>
      <c r="G57" s="35"/>
      <c r="H57" s="35">
        <v>1</v>
      </c>
      <c r="I57" s="35" t="s">
        <v>226</v>
      </c>
      <c r="J57" s="35" t="s">
        <v>236</v>
      </c>
      <c r="K57" s="35">
        <v>2</v>
      </c>
      <c r="L57" s="35">
        <v>1</v>
      </c>
      <c r="M57" s="35" t="s">
        <v>148</v>
      </c>
      <c r="N57" s="35" t="s">
        <v>97</v>
      </c>
    </row>
    <row r="58" spans="1:14" ht="51" x14ac:dyDescent="0.2">
      <c r="A58" s="127" t="s">
        <v>98</v>
      </c>
      <c r="B58" s="35">
        <v>45</v>
      </c>
      <c r="C58" s="35" t="s">
        <v>99</v>
      </c>
      <c r="D58" s="35">
        <v>16</v>
      </c>
      <c r="E58" s="34" t="s">
        <v>144</v>
      </c>
      <c r="F58" s="35">
        <v>1</v>
      </c>
      <c r="G58" s="35" t="s">
        <v>151</v>
      </c>
      <c r="H58" s="35">
        <v>1</v>
      </c>
      <c r="I58" s="35" t="s">
        <v>156</v>
      </c>
      <c r="J58" s="35" t="s">
        <v>237</v>
      </c>
      <c r="K58" s="35">
        <v>4</v>
      </c>
      <c r="L58" s="35">
        <v>1</v>
      </c>
      <c r="M58" s="35" t="s">
        <v>151</v>
      </c>
      <c r="N58" s="35">
        <v>8</v>
      </c>
    </row>
    <row r="59" spans="1:14" ht="51" x14ac:dyDescent="0.2">
      <c r="A59" s="127"/>
      <c r="B59" s="35">
        <v>46</v>
      </c>
      <c r="C59" s="35" t="s">
        <v>100</v>
      </c>
      <c r="D59" s="35">
        <v>16</v>
      </c>
      <c r="E59" s="34" t="s">
        <v>144</v>
      </c>
      <c r="F59" s="35">
        <v>1</v>
      </c>
      <c r="G59" s="35" t="s">
        <v>151</v>
      </c>
      <c r="H59" s="35">
        <v>1</v>
      </c>
      <c r="I59" s="35" t="s">
        <v>226</v>
      </c>
      <c r="J59" s="35" t="s">
        <v>238</v>
      </c>
      <c r="K59" s="35">
        <v>4</v>
      </c>
      <c r="L59" s="35">
        <v>1</v>
      </c>
      <c r="M59" s="35" t="s">
        <v>151</v>
      </c>
      <c r="N59" s="35">
        <v>8</v>
      </c>
    </row>
    <row r="60" spans="1:14" ht="89.25" x14ac:dyDescent="0.2">
      <c r="A60" s="36" t="s">
        <v>101</v>
      </c>
      <c r="B60" s="35">
        <v>47</v>
      </c>
      <c r="C60" s="34" t="s">
        <v>102</v>
      </c>
      <c r="D60" s="34" t="s">
        <v>239</v>
      </c>
      <c r="E60" s="34" t="s">
        <v>151</v>
      </c>
      <c r="F60" s="34" t="s">
        <v>240</v>
      </c>
      <c r="G60" s="34" t="s">
        <v>241</v>
      </c>
      <c r="H60" s="34" t="s">
        <v>155</v>
      </c>
      <c r="I60" s="34">
        <v>2011</v>
      </c>
      <c r="J60" s="34" t="s">
        <v>242</v>
      </c>
      <c r="K60" s="34">
        <v>2</v>
      </c>
      <c r="L60" s="34">
        <v>2</v>
      </c>
      <c r="M60" s="34">
        <v>1</v>
      </c>
      <c r="N60" s="34" t="s">
        <v>103</v>
      </c>
    </row>
    <row r="61" spans="1:14" x14ac:dyDescent="0.2">
      <c r="A61" s="130" t="s">
        <v>104</v>
      </c>
      <c r="B61" s="35">
        <v>48</v>
      </c>
      <c r="C61" s="35" t="s">
        <v>105</v>
      </c>
      <c r="D61" s="35"/>
      <c r="E61" s="35" t="s">
        <v>204</v>
      </c>
      <c r="F61" s="35" t="s">
        <v>170</v>
      </c>
      <c r="G61" s="35" t="s">
        <v>170</v>
      </c>
      <c r="H61" s="35" t="s">
        <v>170</v>
      </c>
      <c r="I61" s="35" t="s">
        <v>160</v>
      </c>
      <c r="J61" s="35" t="s">
        <v>243</v>
      </c>
      <c r="K61" s="35">
        <v>1</v>
      </c>
      <c r="L61" s="35">
        <v>1</v>
      </c>
      <c r="M61" s="35" t="s">
        <v>244</v>
      </c>
      <c r="N61" s="35">
        <v>15</v>
      </c>
    </row>
    <row r="62" spans="1:14" x14ac:dyDescent="0.2">
      <c r="A62" s="131"/>
      <c r="B62" s="133">
        <v>49</v>
      </c>
      <c r="C62" s="129" t="s">
        <v>106</v>
      </c>
      <c r="D62" s="129">
        <v>64</v>
      </c>
      <c r="E62" s="129" t="s">
        <v>144</v>
      </c>
      <c r="F62" s="129" t="s">
        <v>170</v>
      </c>
      <c r="G62" s="129" t="s">
        <v>170</v>
      </c>
      <c r="H62" s="129" t="s">
        <v>170</v>
      </c>
      <c r="I62" s="129" t="s">
        <v>184</v>
      </c>
      <c r="J62" s="129" t="s">
        <v>245</v>
      </c>
      <c r="K62" s="129">
        <v>2</v>
      </c>
      <c r="L62" s="129">
        <v>2</v>
      </c>
      <c r="M62" s="129" t="s">
        <v>144</v>
      </c>
      <c r="N62" s="129">
        <v>35</v>
      </c>
    </row>
    <row r="63" spans="1:14" x14ac:dyDescent="0.2">
      <c r="A63" s="131"/>
      <c r="B63" s="134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1:14" ht="25.5" x14ac:dyDescent="0.2">
      <c r="A64" s="132"/>
      <c r="B64" s="37">
        <v>50</v>
      </c>
      <c r="C64" s="35" t="s">
        <v>107</v>
      </c>
      <c r="D64" s="35">
        <v>2</v>
      </c>
      <c r="E64" s="35" t="s">
        <v>144</v>
      </c>
      <c r="F64" s="35" t="s">
        <v>170</v>
      </c>
      <c r="G64" s="35" t="s">
        <v>170</v>
      </c>
      <c r="H64" s="35" t="s">
        <v>170</v>
      </c>
      <c r="I64" s="35" t="s">
        <v>246</v>
      </c>
      <c r="J64" s="35" t="s">
        <v>247</v>
      </c>
      <c r="K64" s="35">
        <v>1</v>
      </c>
      <c r="L64" s="35">
        <v>1</v>
      </c>
      <c r="M64" s="35" t="s">
        <v>144</v>
      </c>
      <c r="N64" s="35">
        <v>17</v>
      </c>
    </row>
    <row r="65" spans="1:14" x14ac:dyDescent="0.2">
      <c r="A65" s="127" t="s">
        <v>108</v>
      </c>
      <c r="B65" s="35">
        <v>51</v>
      </c>
      <c r="C65" s="35" t="s">
        <v>109</v>
      </c>
      <c r="D65" s="35">
        <v>2</v>
      </c>
      <c r="E65" s="35" t="s">
        <v>144</v>
      </c>
      <c r="F65" s="35" t="s">
        <v>195</v>
      </c>
      <c r="G65" s="35" t="s">
        <v>195</v>
      </c>
      <c r="H65" s="35" t="s">
        <v>195</v>
      </c>
      <c r="I65" s="35" t="s">
        <v>248</v>
      </c>
      <c r="J65" s="35" t="s">
        <v>249</v>
      </c>
      <c r="K65" s="35">
        <v>2</v>
      </c>
      <c r="L65" s="35">
        <v>2</v>
      </c>
      <c r="M65" s="35">
        <v>2</v>
      </c>
      <c r="N65" s="35">
        <v>47</v>
      </c>
    </row>
    <row r="66" spans="1:14" x14ac:dyDescent="0.2">
      <c r="A66" s="127"/>
      <c r="B66" s="35">
        <v>52</v>
      </c>
      <c r="C66" s="35" t="s">
        <v>110</v>
      </c>
      <c r="D66" s="35">
        <v>64</v>
      </c>
      <c r="E66" s="35" t="s">
        <v>144</v>
      </c>
      <c r="F66" s="35" t="s">
        <v>195</v>
      </c>
      <c r="G66" s="35" t="s">
        <v>195</v>
      </c>
      <c r="H66" s="35" t="s">
        <v>195</v>
      </c>
      <c r="I66" s="35" t="s">
        <v>250</v>
      </c>
      <c r="J66" s="35" t="s">
        <v>249</v>
      </c>
      <c r="K66" s="35">
        <v>4</v>
      </c>
      <c r="L66" s="35">
        <v>4</v>
      </c>
      <c r="M66" s="35">
        <v>4</v>
      </c>
      <c r="N66" s="35">
        <v>45</v>
      </c>
    </row>
    <row r="67" spans="1:14" x14ac:dyDescent="0.2">
      <c r="A67" s="127"/>
      <c r="B67" s="35">
        <v>53</v>
      </c>
      <c r="C67" s="35" t="s">
        <v>111</v>
      </c>
      <c r="D67" s="35">
        <v>64</v>
      </c>
      <c r="E67" s="35" t="s">
        <v>144</v>
      </c>
      <c r="F67" s="35" t="s">
        <v>195</v>
      </c>
      <c r="G67" s="35" t="s">
        <v>195</v>
      </c>
      <c r="H67" s="35" t="s">
        <v>195</v>
      </c>
      <c r="I67" s="35" t="s">
        <v>251</v>
      </c>
      <c r="J67" s="35" t="s">
        <v>249</v>
      </c>
      <c r="K67" s="35">
        <v>2</v>
      </c>
      <c r="L67" s="35">
        <v>2</v>
      </c>
      <c r="M67" s="35">
        <v>2</v>
      </c>
      <c r="N67" s="35">
        <v>56</v>
      </c>
    </row>
    <row r="68" spans="1:14" x14ac:dyDescent="0.2">
      <c r="A68" s="127"/>
      <c r="B68" s="35">
        <v>54</v>
      </c>
      <c r="C68" s="35" t="s">
        <v>112</v>
      </c>
      <c r="D68" s="35"/>
      <c r="E68" s="35" t="s">
        <v>252</v>
      </c>
      <c r="F68" s="35" t="s">
        <v>195</v>
      </c>
      <c r="G68" s="35" t="s">
        <v>195</v>
      </c>
      <c r="H68" s="35" t="s">
        <v>195</v>
      </c>
      <c r="I68" s="35" t="s">
        <v>251</v>
      </c>
      <c r="J68" s="35" t="s">
        <v>249</v>
      </c>
      <c r="K68" s="35">
        <v>2</v>
      </c>
      <c r="L68" s="35">
        <v>2</v>
      </c>
      <c r="M68" s="35">
        <v>2</v>
      </c>
      <c r="N68" s="35">
        <v>52</v>
      </c>
    </row>
    <row r="69" spans="1:14" ht="38.25" x14ac:dyDescent="0.2">
      <c r="A69" s="38" t="s">
        <v>113</v>
      </c>
      <c r="B69" s="30">
        <v>55</v>
      </c>
      <c r="C69" s="35" t="s">
        <v>114</v>
      </c>
      <c r="D69" s="35">
        <v>16</v>
      </c>
      <c r="E69" s="35" t="s">
        <v>151</v>
      </c>
      <c r="F69" s="35" t="s">
        <v>150</v>
      </c>
      <c r="G69" s="35" t="s">
        <v>150</v>
      </c>
      <c r="H69" s="35" t="s">
        <v>150</v>
      </c>
      <c r="I69" s="35" t="s">
        <v>156</v>
      </c>
      <c r="J69" s="35" t="s">
        <v>167</v>
      </c>
      <c r="K69" s="35">
        <v>2</v>
      </c>
      <c r="L69" s="35">
        <v>2</v>
      </c>
      <c r="M69" s="35">
        <v>1</v>
      </c>
      <c r="N69" s="35">
        <v>20</v>
      </c>
    </row>
    <row r="70" spans="1:14" x14ac:dyDescent="0.2">
      <c r="A70" s="128" t="s">
        <v>115</v>
      </c>
      <c r="B70" s="30">
        <v>56</v>
      </c>
      <c r="C70" s="38" t="s">
        <v>116</v>
      </c>
      <c r="D70" s="35" t="s">
        <v>253</v>
      </c>
      <c r="E70" s="35" t="s">
        <v>144</v>
      </c>
      <c r="F70" s="35" t="s">
        <v>254</v>
      </c>
      <c r="G70" s="35" t="s">
        <v>254</v>
      </c>
      <c r="H70" s="35" t="s">
        <v>254</v>
      </c>
      <c r="I70" s="35" t="s">
        <v>229</v>
      </c>
      <c r="J70" s="35" t="s">
        <v>255</v>
      </c>
      <c r="K70" s="35">
        <v>3</v>
      </c>
      <c r="L70" s="35">
        <v>6</v>
      </c>
      <c r="M70" s="35">
        <v>2</v>
      </c>
      <c r="N70" s="35" t="s">
        <v>117</v>
      </c>
    </row>
    <row r="71" spans="1:14" x14ac:dyDescent="0.2">
      <c r="A71" s="128"/>
      <c r="B71" s="30">
        <v>57</v>
      </c>
      <c r="C71" s="38" t="s">
        <v>118</v>
      </c>
      <c r="D71" s="35"/>
      <c r="E71" s="35" t="s">
        <v>256</v>
      </c>
      <c r="F71" s="35" t="s">
        <v>254</v>
      </c>
      <c r="G71" s="35" t="s">
        <v>254</v>
      </c>
      <c r="H71" s="35" t="s">
        <v>254</v>
      </c>
      <c r="I71" s="35" t="s">
        <v>229</v>
      </c>
      <c r="J71" s="35" t="s">
        <v>255</v>
      </c>
      <c r="K71" s="35">
        <v>2</v>
      </c>
      <c r="L71" s="35">
        <v>3</v>
      </c>
      <c r="M71" s="35">
        <v>2</v>
      </c>
      <c r="N71" s="35" t="s">
        <v>119</v>
      </c>
    </row>
    <row r="72" spans="1:14" x14ac:dyDescent="0.2">
      <c r="A72" s="128"/>
      <c r="B72" s="30">
        <v>58</v>
      </c>
      <c r="C72" s="38" t="s">
        <v>120</v>
      </c>
      <c r="D72" s="35" t="s">
        <v>257</v>
      </c>
      <c r="E72" s="35" t="s">
        <v>144</v>
      </c>
      <c r="F72" s="35" t="s">
        <v>151</v>
      </c>
      <c r="G72" s="35" t="s">
        <v>254</v>
      </c>
      <c r="H72" s="35" t="s">
        <v>254</v>
      </c>
      <c r="I72" s="35" t="s">
        <v>258</v>
      </c>
      <c r="J72" s="35" t="s">
        <v>259</v>
      </c>
      <c r="K72" s="35">
        <v>2</v>
      </c>
      <c r="L72" s="35">
        <v>2</v>
      </c>
      <c r="M72" s="35" t="s">
        <v>151</v>
      </c>
      <c r="N72" s="35">
        <v>12</v>
      </c>
    </row>
    <row r="73" spans="1:14" x14ac:dyDescent="0.2">
      <c r="A73" s="128"/>
      <c r="B73" s="30">
        <v>59</v>
      </c>
      <c r="C73" s="38" t="s">
        <v>121</v>
      </c>
      <c r="D73" s="35" t="s">
        <v>260</v>
      </c>
      <c r="E73" s="35" t="s">
        <v>144</v>
      </c>
      <c r="F73" s="35" t="s">
        <v>254</v>
      </c>
      <c r="G73" s="35" t="s">
        <v>254</v>
      </c>
      <c r="H73" s="35" t="s">
        <v>254</v>
      </c>
      <c r="I73" s="35" t="s">
        <v>164</v>
      </c>
      <c r="J73" s="35" t="s">
        <v>261</v>
      </c>
      <c r="K73" s="35">
        <v>2</v>
      </c>
      <c r="L73" s="35">
        <v>6</v>
      </c>
      <c r="M73" s="35">
        <v>2</v>
      </c>
      <c r="N73" s="35" t="s">
        <v>119</v>
      </c>
    </row>
  </sheetData>
  <mergeCells count="125">
    <mergeCell ref="J9:J10"/>
    <mergeCell ref="K9:K10"/>
    <mergeCell ref="L9:L10"/>
    <mergeCell ref="M9:M10"/>
    <mergeCell ref="N9:N10"/>
    <mergeCell ref="A15:A17"/>
    <mergeCell ref="A1:N1"/>
    <mergeCell ref="A2:A10"/>
    <mergeCell ref="B2:B10"/>
    <mergeCell ref="C2:J8"/>
    <mergeCell ref="K2:N8"/>
    <mergeCell ref="C9:C10"/>
    <mergeCell ref="D9:D10"/>
    <mergeCell ref="E9:E10"/>
    <mergeCell ref="F9:H9"/>
    <mergeCell ref="I9:I10"/>
    <mergeCell ref="M19:M20"/>
    <mergeCell ref="N19:N20"/>
    <mergeCell ref="A23:A24"/>
    <mergeCell ref="A25:A26"/>
    <mergeCell ref="B25:B26"/>
    <mergeCell ref="C25:C26"/>
    <mergeCell ref="D25:D26"/>
    <mergeCell ref="E25:E26"/>
    <mergeCell ref="F25:F26"/>
    <mergeCell ref="G25:G26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N25:N26"/>
    <mergeCell ref="H25:H26"/>
    <mergeCell ref="I25:I26"/>
    <mergeCell ref="J25:J26"/>
    <mergeCell ref="K25:K26"/>
    <mergeCell ref="L25:L26"/>
    <mergeCell ref="M25:M26"/>
    <mergeCell ref="J27:J28"/>
    <mergeCell ref="K27:K28"/>
    <mergeCell ref="L27:L28"/>
    <mergeCell ref="M27:M28"/>
    <mergeCell ref="I27:I28"/>
    <mergeCell ref="N27:N28"/>
    <mergeCell ref="A32:A33"/>
    <mergeCell ref="B32:B33"/>
    <mergeCell ref="C32:C33"/>
    <mergeCell ref="D32:D33"/>
    <mergeCell ref="E32:E33"/>
    <mergeCell ref="A41:A42"/>
    <mergeCell ref="A43:A44"/>
    <mergeCell ref="A45:A48"/>
    <mergeCell ref="A27:A28"/>
    <mergeCell ref="B27:B28"/>
    <mergeCell ref="C27:C28"/>
    <mergeCell ref="D27:D28"/>
    <mergeCell ref="E27:E28"/>
    <mergeCell ref="F27:F28"/>
    <mergeCell ref="G27:G28"/>
    <mergeCell ref="H27:H28"/>
    <mergeCell ref="N32:N33"/>
    <mergeCell ref="A34:A35"/>
    <mergeCell ref="E34:E35"/>
    <mergeCell ref="E36:E37"/>
    <mergeCell ref="L32:L33"/>
    <mergeCell ref="M32:M33"/>
    <mergeCell ref="A37:A40"/>
    <mergeCell ref="F32:F33"/>
    <mergeCell ref="G32:G33"/>
    <mergeCell ref="H32:H33"/>
    <mergeCell ref="I32:I33"/>
    <mergeCell ref="J32:J33"/>
    <mergeCell ref="K32:K33"/>
    <mergeCell ref="D49:D50"/>
    <mergeCell ref="E49:E50"/>
    <mergeCell ref="F49:F50"/>
    <mergeCell ref="G49:G50"/>
    <mergeCell ref="M52:M53"/>
    <mergeCell ref="N52:N53"/>
    <mergeCell ref="N49:N50"/>
    <mergeCell ref="M62:M63"/>
    <mergeCell ref="N62:N63"/>
    <mergeCell ref="A52:A53"/>
    <mergeCell ref="B52:B53"/>
    <mergeCell ref="C52:C53"/>
    <mergeCell ref="D52:D53"/>
    <mergeCell ref="E52:E53"/>
    <mergeCell ref="A58:A59"/>
    <mergeCell ref="I52:I53"/>
    <mergeCell ref="J52:J53"/>
    <mergeCell ref="K52:K53"/>
    <mergeCell ref="H52:H53"/>
    <mergeCell ref="A49:A50"/>
    <mergeCell ref="B49:B50"/>
    <mergeCell ref="C49:C50"/>
    <mergeCell ref="H49:H50"/>
    <mergeCell ref="I49:I50"/>
    <mergeCell ref="J49:J50"/>
    <mergeCell ref="K49:K50"/>
    <mergeCell ref="L49:L50"/>
    <mergeCell ref="M49:M50"/>
    <mergeCell ref="A65:A68"/>
    <mergeCell ref="A70:A73"/>
    <mergeCell ref="G62:G63"/>
    <mergeCell ref="H62:H63"/>
    <mergeCell ref="I62:I63"/>
    <mergeCell ref="J62:J63"/>
    <mergeCell ref="K62:K63"/>
    <mergeCell ref="L62:L63"/>
    <mergeCell ref="L52:L53"/>
    <mergeCell ref="A61:A64"/>
    <mergeCell ref="B62:B63"/>
    <mergeCell ref="C62:C63"/>
    <mergeCell ref="D62:D63"/>
    <mergeCell ref="E62:E63"/>
    <mergeCell ref="F62:F63"/>
    <mergeCell ref="F52:F53"/>
    <mergeCell ref="G52:G53"/>
  </mergeCells>
  <pageMargins left="0" right="0" top="0" bottom="0" header="0.31496062992125984" footer="0.31496062992125984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МРТ 2021</vt:lpstr>
      <vt:lpstr>Лист2</vt:lpstr>
      <vt:lpstr>Общие данные по КТ и МРТ</vt:lpstr>
      <vt:lpstr>'МРТ 2021'!Заголовки_для_печати</vt:lpstr>
      <vt:lpstr>'МРТ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cp:lastModifiedBy>admin</cp:lastModifiedBy>
  <cp:lastPrinted>2020-10-02T12:56:03Z</cp:lastPrinted>
  <dcterms:created xsi:type="dcterms:W3CDTF">2016-10-14T10:48:30Z</dcterms:created>
  <dcterms:modified xsi:type="dcterms:W3CDTF">2021-07-01T06:29:49Z</dcterms:modified>
</cp:coreProperties>
</file>